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60" windowWidth="19260" windowHeight="7320"/>
  </bookViews>
  <sheets>
    <sheet name="QI-1" sheetId="14" r:id="rId1"/>
    <sheet name="QI-2.1" sheetId="11" r:id="rId2"/>
    <sheet name="QI-2.2 - 2.3" sheetId="8" r:id="rId3"/>
    <sheet name="QI-3" sheetId="9" r:id="rId4"/>
    <sheet name="Score Card" sheetId="15" state="hidden" r:id="rId5"/>
    <sheet name="Data Validation Table" sheetId="10" state="hidden" r:id="rId6"/>
    <sheet name="Phase List" sheetId="16" state="hidden" r:id="rId7"/>
    <sheet name="3.1 List" sheetId="17" state="hidden" r:id="rId8"/>
    <sheet name="3.2 List" sheetId="18" state="hidden" r:id="rId9"/>
  </sheets>
  <definedNames>
    <definedName name="_xlnm._FilterDatabase" localSheetId="1" hidden="1">'QI-2.1'!$B$7:$AJ$25</definedName>
    <definedName name="_xlnm._FilterDatabase" localSheetId="2" hidden="1">'QI-2.2 - 2.3'!$B$16:$AD$16</definedName>
    <definedName name="_xlnm.Print_Area" localSheetId="0">'QI-1'!$A$1:$V$39</definedName>
    <definedName name="_xlnm.Print_Area" localSheetId="1">'QI-2.1'!$A$1:$AJ$25</definedName>
    <definedName name="_xlnm.Print_Area" localSheetId="2">'QI-2.2 - 2.3'!$A$1:$AK$28</definedName>
    <definedName name="_xlnm.Print_Area" localSheetId="3">'QI-3'!$A$1:$V$92</definedName>
    <definedName name="_xlnm.Print_Titles" localSheetId="1">'QI-2.1'!$7:$7</definedName>
    <definedName name="_xlnm.Print_Titles" localSheetId="2">'QI-2.2 - 2.3'!$14:$17</definedName>
    <definedName name="_xlnm.Print_Titles" localSheetId="4">'Score Card'!$3:$4</definedName>
  </definedNames>
  <calcPr calcId="144525"/>
</workbook>
</file>

<file path=xl/calcChain.xml><?xml version="1.0" encoding="utf-8"?>
<calcChain xmlns="http://schemas.openxmlformats.org/spreadsheetml/2006/main">
  <c r="R5" i="8" l="1"/>
  <c r="M39" i="15" l="1"/>
  <c r="T38" i="15"/>
  <c r="N38" i="15" s="1"/>
  <c r="Q38" i="15" s="1"/>
  <c r="T36" i="15"/>
  <c r="N36" i="15" s="1"/>
  <c r="Q36" i="15" l="1"/>
  <c r="Q37" i="15" s="1"/>
  <c r="V36" i="15" s="1"/>
  <c r="C36" i="15"/>
  <c r="P35" i="15"/>
  <c r="P34" i="15"/>
  <c r="P33" i="15"/>
  <c r="P32" i="15"/>
  <c r="F35" i="15"/>
  <c r="F34" i="15"/>
  <c r="F33" i="15"/>
  <c r="F32" i="15"/>
  <c r="C31" i="15"/>
  <c r="I35" i="15"/>
  <c r="H35" i="15"/>
  <c r="I34" i="15"/>
  <c r="H34" i="15"/>
  <c r="I33" i="15"/>
  <c r="H33" i="15"/>
  <c r="I32" i="15"/>
  <c r="H32" i="15"/>
  <c r="F30" i="15"/>
  <c r="F29" i="15"/>
  <c r="F28" i="15"/>
  <c r="F27" i="15"/>
  <c r="H28" i="15"/>
  <c r="P30" i="15"/>
  <c r="P29" i="15"/>
  <c r="P28" i="15"/>
  <c r="P27" i="15"/>
  <c r="H30" i="15"/>
  <c r="H29" i="15"/>
  <c r="H27" i="15"/>
  <c r="H25" i="15"/>
  <c r="H24" i="15"/>
  <c r="H23" i="15"/>
  <c r="H22" i="15"/>
  <c r="I30" i="15"/>
  <c r="I29" i="15"/>
  <c r="I28" i="15"/>
  <c r="I27" i="15"/>
  <c r="I25" i="15"/>
  <c r="I24" i="15"/>
  <c r="I23" i="15"/>
  <c r="I22" i="15"/>
  <c r="P25" i="15"/>
  <c r="F25" i="15"/>
  <c r="P24" i="15"/>
  <c r="F24" i="15"/>
  <c r="P23" i="15"/>
  <c r="F23" i="15"/>
  <c r="P22" i="15"/>
  <c r="F22" i="15"/>
  <c r="C26" i="15"/>
  <c r="C21" i="15"/>
  <c r="B21" i="15"/>
  <c r="W19" i="15"/>
  <c r="W18" i="15"/>
  <c r="W17" i="15"/>
  <c r="W16" i="15"/>
  <c r="W15" i="15"/>
  <c r="W14" i="15"/>
  <c r="W13" i="15"/>
  <c r="W12" i="15"/>
  <c r="J19" i="15"/>
  <c r="D19" i="15"/>
  <c r="J18" i="15"/>
  <c r="D18" i="15"/>
  <c r="J17" i="15"/>
  <c r="D17" i="15"/>
  <c r="J16" i="15"/>
  <c r="D16" i="15"/>
  <c r="J15" i="15"/>
  <c r="D15" i="15"/>
  <c r="J14" i="15"/>
  <c r="D14" i="15"/>
  <c r="J13" i="15"/>
  <c r="D13" i="15"/>
  <c r="J12" i="15"/>
  <c r="D12" i="15"/>
  <c r="C19" i="15"/>
  <c r="C18" i="15"/>
  <c r="C17" i="15"/>
  <c r="C16" i="15"/>
  <c r="C15" i="15"/>
  <c r="C14" i="15"/>
  <c r="C13" i="15"/>
  <c r="C12" i="15"/>
  <c r="W10" i="15"/>
  <c r="W9" i="15"/>
  <c r="W8" i="15"/>
  <c r="W7" i="15"/>
  <c r="B11" i="15"/>
  <c r="B10" i="15"/>
  <c r="D9" i="15"/>
  <c r="C9" i="15"/>
  <c r="D8" i="15"/>
  <c r="C8" i="15"/>
  <c r="C7" i="15"/>
  <c r="D7" i="15"/>
  <c r="C6" i="15"/>
  <c r="D6" i="15"/>
  <c r="B6" i="15"/>
  <c r="B5" i="15"/>
  <c r="A5" i="15"/>
  <c r="S4" i="15"/>
  <c r="R5" i="15" s="1"/>
  <c r="J5" i="14" s="1"/>
  <c r="V33" i="15" l="1"/>
  <c r="V35" i="15"/>
  <c r="V32" i="15"/>
  <c r="V34" i="15"/>
  <c r="V22" i="15"/>
  <c r="V23" i="15"/>
  <c r="V24" i="15"/>
  <c r="V25" i="15"/>
  <c r="V27" i="15"/>
  <c r="V29" i="15"/>
  <c r="V28" i="15"/>
  <c r="V30" i="15"/>
  <c r="R20" i="15"/>
  <c r="R48" i="15"/>
  <c r="D17" i="8"/>
  <c r="Y32" i="15" l="1"/>
  <c r="Y27" i="15"/>
  <c r="Y22" i="15"/>
  <c r="A41" i="10"/>
  <c r="AE17" i="8"/>
  <c r="AC17" i="8"/>
  <c r="Y17" i="8" l="1"/>
  <c r="S17" i="8" l="1"/>
  <c r="AA17" i="8" l="1"/>
  <c r="W17" i="8"/>
  <c r="U17" i="8"/>
  <c r="Q17" i="8"/>
  <c r="O17" i="8"/>
  <c r="M17" i="8"/>
  <c r="K17" i="8"/>
  <c r="I17" i="8"/>
  <c r="G17" i="8"/>
  <c r="U5" i="8" s="1"/>
  <c r="F17" i="8"/>
  <c r="B17" i="8"/>
  <c r="N6" i="11"/>
  <c r="W6" i="11"/>
  <c r="U6" i="11"/>
  <c r="P6" i="11"/>
  <c r="A40" i="10" l="1"/>
  <c r="A39" i="10"/>
  <c r="A38" i="10"/>
  <c r="A37" i="10"/>
  <c r="A36" i="10"/>
  <c r="A35" i="10"/>
  <c r="A27" i="10"/>
  <c r="A34" i="10"/>
  <c r="A33" i="10"/>
  <c r="A32" i="10"/>
  <c r="A31" i="10"/>
  <c r="A30" i="10"/>
  <c r="A29" i="10"/>
  <c r="A28" i="10"/>
  <c r="A43" i="10"/>
  <c r="A42" i="10"/>
  <c r="B16" i="9" l="1"/>
  <c r="B17" i="9" s="1"/>
  <c r="B18" i="9" s="1"/>
  <c r="B19" i="9" s="1"/>
  <c r="B20" i="9" s="1"/>
  <c r="A19" i="8" l="1"/>
  <c r="A20" i="8" s="1"/>
  <c r="A21" i="8" s="1"/>
  <c r="A22" i="8" s="1"/>
  <c r="A23" i="8" s="1"/>
  <c r="A24" i="8" s="1"/>
  <c r="A25" i="8" s="1"/>
  <c r="A26" i="8" s="1"/>
  <c r="A27" i="8" s="1"/>
  <c r="A28" i="8" s="1"/>
</calcChain>
</file>

<file path=xl/sharedStrings.xml><?xml version="1.0" encoding="utf-8"?>
<sst xmlns="http://schemas.openxmlformats.org/spreadsheetml/2006/main" count="786" uniqueCount="444">
  <si>
    <t>Name of HEI:</t>
  </si>
  <si>
    <t>S.N.</t>
  </si>
  <si>
    <t>Quality Indicators</t>
  </si>
  <si>
    <t>Phase:</t>
  </si>
  <si>
    <t>IMPLEMENTATION STATUS OF SA MECHANISM [60%]</t>
  </si>
  <si>
    <t>Target</t>
  </si>
  <si>
    <t>Incorporated</t>
  </si>
  <si>
    <t>Permanent</t>
  </si>
  <si>
    <t>-</t>
  </si>
  <si>
    <t>Reference</t>
  </si>
  <si>
    <t>1.4.1</t>
  </si>
  <si>
    <t>QEC staff recruitment status:</t>
  </si>
  <si>
    <t>Contract</t>
  </si>
  <si>
    <t>1.4.2</t>
  </si>
  <si>
    <t>1.4.3</t>
  </si>
  <si>
    <t>1.4.4</t>
  </si>
  <si>
    <t>1.4.5</t>
  </si>
  <si>
    <t>1.4.6</t>
  </si>
  <si>
    <t>1.4.7</t>
  </si>
  <si>
    <t>1.4.8</t>
  </si>
  <si>
    <t>QEC office establishment date</t>
  </si>
  <si>
    <t>Sr.</t>
  </si>
  <si>
    <t>Title of the Event</t>
  </si>
  <si>
    <t>Date</t>
  </si>
  <si>
    <t>Target Group</t>
  </si>
  <si>
    <t>2.1.1</t>
  </si>
  <si>
    <t>2.1.2</t>
  </si>
  <si>
    <t>PT Report Completed</t>
  </si>
  <si>
    <t>Criteria covered out of 8</t>
  </si>
  <si>
    <t>Standards covered out of 31</t>
  </si>
  <si>
    <t>QEC Review of the PT Report</t>
  </si>
  <si>
    <t>PT Formation Date 
[attach notification]</t>
  </si>
  <si>
    <t>PT Report Finalization Date</t>
  </si>
  <si>
    <t>Ref.</t>
  </si>
  <si>
    <t>Date of AT Exit Meeting with the Dean, PT &amp; Faculty</t>
  </si>
  <si>
    <t xml:space="preserve">Quality Enhancement Implementation Status as on: </t>
  </si>
  <si>
    <r>
      <t>Target:</t>
    </r>
    <r>
      <rPr>
        <sz val="11"/>
        <color theme="1"/>
        <rFont val="Times New Roman"/>
        <family val="1"/>
      </rPr>
      <t xml:space="preserve"> 2 Events biannually</t>
    </r>
  </si>
  <si>
    <t>PT Report Submission Date</t>
  </si>
  <si>
    <t>Course and Teachers' Evaluation</t>
  </si>
  <si>
    <t>Bachelor</t>
  </si>
  <si>
    <t>Master</t>
  </si>
  <si>
    <t>Additional Information [if any]</t>
  </si>
  <si>
    <t>References</t>
  </si>
  <si>
    <t>Implementation Status</t>
  </si>
  <si>
    <t>Arranged / Attended</t>
  </si>
  <si>
    <t>Local / Foreign</t>
  </si>
  <si>
    <t>SA / QA</t>
  </si>
  <si>
    <t>Date of Acquisition</t>
  </si>
  <si>
    <t>Membership of National / International Bodies obtained by QEC:</t>
  </si>
  <si>
    <t>Name of the Statutory Body</t>
  </si>
  <si>
    <t>QEC Website Developed [Yes/No]:</t>
  </si>
  <si>
    <t>In case no membership acquired, specify reason and time frame for acquiring it</t>
  </si>
  <si>
    <t>Time bound future course of action for the next year</t>
  </si>
  <si>
    <t>Other Accomplishments during the Reporting Period</t>
  </si>
  <si>
    <t>Head of QEC / Person Authorized on his behalf</t>
  </si>
  <si>
    <t>Appointment Date</t>
  </si>
  <si>
    <t>Ph.D.</t>
  </si>
  <si>
    <r>
      <rPr>
        <b/>
        <sz val="12"/>
        <color theme="1"/>
        <rFont val="Times New Roman"/>
        <family val="1"/>
      </rPr>
      <t>Self Assessment Exercise</t>
    </r>
    <r>
      <rPr>
        <b/>
        <sz val="11"/>
        <color theme="1"/>
        <rFont val="Times New Roman"/>
        <family val="1"/>
      </rPr>
      <t xml:space="preserve"> </t>
    </r>
    <r>
      <rPr>
        <sz val="11"/>
        <color theme="1"/>
        <rFont val="Times New Roman"/>
        <family val="1"/>
      </rPr>
      <t>[mention the completion dates against the programs for which SA has been completed, and the future tentative dates against which SA is to be undertaken]
[Attach copies of</t>
    </r>
    <r>
      <rPr>
        <b/>
        <sz val="11"/>
        <color theme="1"/>
        <rFont val="Times New Roman"/>
        <family val="1"/>
      </rPr>
      <t xml:space="preserve"> i.</t>
    </r>
    <r>
      <rPr>
        <sz val="11"/>
        <color theme="1"/>
        <rFont val="Times New Roman"/>
        <family val="1"/>
      </rPr>
      <t xml:space="preserve"> Notifications, </t>
    </r>
    <r>
      <rPr>
        <b/>
        <sz val="11"/>
        <color theme="1"/>
        <rFont val="Times New Roman"/>
        <family val="1"/>
      </rPr>
      <t>ii.</t>
    </r>
    <r>
      <rPr>
        <sz val="11"/>
        <color theme="1"/>
        <rFont val="Times New Roman"/>
        <family val="1"/>
      </rPr>
      <t xml:space="preserve"> Program Team Reports, </t>
    </r>
    <r>
      <rPr>
        <b/>
        <sz val="11"/>
        <color theme="1"/>
        <rFont val="Times New Roman"/>
        <family val="1"/>
      </rPr>
      <t>iii</t>
    </r>
    <r>
      <rPr>
        <sz val="11"/>
        <color theme="1"/>
        <rFont val="Times New Roman"/>
        <family val="1"/>
      </rPr>
      <t xml:space="preserve">. Assessment Team Reports, </t>
    </r>
    <r>
      <rPr>
        <b/>
        <sz val="11"/>
        <color theme="1"/>
        <rFont val="Times New Roman"/>
        <family val="1"/>
      </rPr>
      <t>iv</t>
    </r>
    <r>
      <rPr>
        <sz val="11"/>
        <color theme="1"/>
        <rFont val="Times New Roman"/>
        <family val="1"/>
      </rPr>
      <t xml:space="preserve">. Executive Summary, </t>
    </r>
    <r>
      <rPr>
        <b/>
        <sz val="11"/>
        <color theme="1"/>
        <rFont val="Times New Roman"/>
        <family val="1"/>
      </rPr>
      <t>v.</t>
    </r>
    <r>
      <rPr>
        <sz val="11"/>
        <color theme="1"/>
        <rFont val="Times New Roman"/>
        <family val="1"/>
      </rPr>
      <t xml:space="preserve"> Implementation Plan,</t>
    </r>
    <r>
      <rPr>
        <b/>
        <sz val="11"/>
        <color theme="1"/>
        <rFont val="Times New Roman"/>
        <family val="1"/>
      </rPr>
      <t xml:space="preserve"> vi</t>
    </r>
    <r>
      <rPr>
        <sz val="11"/>
        <color theme="1"/>
        <rFont val="Times New Roman"/>
        <family val="1"/>
      </rPr>
      <t xml:space="preserve">. Action taken against the weaknesses specified in the Implementation Plan [share supporting docs.], 
</t>
    </r>
    <r>
      <rPr>
        <b/>
        <sz val="11"/>
        <color theme="1"/>
        <rFont val="Times New Roman"/>
        <family val="1"/>
      </rPr>
      <t>vii.</t>
    </r>
    <r>
      <rPr>
        <sz val="11"/>
        <color theme="1"/>
        <rFont val="Times New Roman"/>
        <family val="1"/>
      </rPr>
      <t xml:space="preserve"> Restructure/ modification if made in assessment Performa for maximum data collection, </t>
    </r>
    <r>
      <rPr>
        <b/>
        <sz val="11"/>
        <color theme="1"/>
        <rFont val="Times New Roman"/>
        <family val="1"/>
      </rPr>
      <t>viii.</t>
    </r>
    <r>
      <rPr>
        <sz val="11"/>
        <color theme="1"/>
        <rFont val="Times New Roman"/>
        <family val="1"/>
      </rPr>
      <t xml:space="preserve"> Comparative analysis of the Proformae</t>
    </r>
  </si>
  <si>
    <t>Date of Submission of Executive Summary to VC by QEC</t>
  </si>
  <si>
    <t>No. &amp; Types of Surveys Completed out of 10</t>
  </si>
  <si>
    <t>List each activity of significant importance accomplished for enhancing the standard of education at university date wise briefly and clearly. A copy of the supporting literature i.e. minutes, reports and list should also be enclosed as annexure.</t>
  </si>
  <si>
    <t>Endorsement:</t>
  </si>
  <si>
    <t>The report should be signed by report writer [QEC Head or a person authorized on his/her behalf) and the Vice Chancellor / Rector of the Institute.</t>
  </si>
  <si>
    <t>Target:</t>
  </si>
  <si>
    <t>QEC Web Link:</t>
  </si>
  <si>
    <t>List down the relevant information uploaded &amp; updated</t>
  </si>
  <si>
    <t>Not Incorporated</t>
  </si>
  <si>
    <t>QEC Budget Incorporation in recurring budget</t>
  </si>
  <si>
    <t>Phase</t>
  </si>
  <si>
    <t>I</t>
  </si>
  <si>
    <t>II</t>
  </si>
  <si>
    <t>III</t>
  </si>
  <si>
    <t>IV</t>
  </si>
  <si>
    <t>Permanent/ Contract
/Additional Charge</t>
  </si>
  <si>
    <t>Cell/Landline/email</t>
  </si>
  <si>
    <t>Land Line:</t>
  </si>
  <si>
    <t>Cell:</t>
  </si>
  <si>
    <t>email:</t>
  </si>
  <si>
    <t>QEC Staff Requirement Status</t>
  </si>
  <si>
    <t>Additional Charge</t>
  </si>
  <si>
    <t>a</t>
  </si>
  <si>
    <t>Awareness Seminars/Meetings on SA/QA</t>
  </si>
  <si>
    <t>SA</t>
  </si>
  <si>
    <t>QA</t>
  </si>
  <si>
    <t>2.1.1.P</t>
  </si>
  <si>
    <t>2.1.1.U</t>
  </si>
  <si>
    <t>Awareness Seminars/Meetings Arranged/Attended</t>
  </si>
  <si>
    <t>Arranged</t>
  </si>
  <si>
    <t>Attended</t>
  </si>
  <si>
    <t>2.1.1.W</t>
  </si>
  <si>
    <t>Awareness Seminars/Meetings Local/Foreign</t>
  </si>
  <si>
    <t>Local</t>
  </si>
  <si>
    <t>Foreign</t>
  </si>
  <si>
    <t>Yes</t>
  </si>
  <si>
    <t>No</t>
  </si>
  <si>
    <t>Publicized QEC Activities through Print/Electronic Media [if any]</t>
  </si>
  <si>
    <t>From</t>
  </si>
  <si>
    <t>Yes / No</t>
  </si>
  <si>
    <t>Title of Event</t>
  </si>
  <si>
    <t>Publication Date</t>
  </si>
  <si>
    <t>Participation in Meetings/Events Organized by QAA [HEC] for the Reporting Period:</t>
  </si>
  <si>
    <t>01-07</t>
  </si>
  <si>
    <t>Reporting Year</t>
  </si>
  <si>
    <t>Title of the Meeting/Event</t>
  </si>
  <si>
    <t>If not participated, mention the reason</t>
  </si>
  <si>
    <t>QAA's Meeting/Event Attended</t>
  </si>
  <si>
    <t>QAA's Meeting/Event Attended-No. of Days</t>
  </si>
  <si>
    <t>From:</t>
  </si>
  <si>
    <t xml:space="preserve">Awareness Seminars/Meetings/Workshops Organized / Attended by QEC at National / International Level on SA/QA for the reporting period: </t>
  </si>
  <si>
    <t>2.1.1.AF</t>
  </si>
  <si>
    <t>30-06-</t>
  </si>
  <si>
    <t>01-07-</t>
  </si>
  <si>
    <t>T0:</t>
  </si>
  <si>
    <t>If no event arranged/attended for the reporting period, please specify reasons &amp; the expected time frame for organizing the event:</t>
  </si>
  <si>
    <t>Not Applicable</t>
  </si>
  <si>
    <t>V</t>
  </si>
  <si>
    <t>VII</t>
  </si>
  <si>
    <t>VI</t>
  </si>
  <si>
    <t>Vacant</t>
  </si>
  <si>
    <t>Purpose/Objective</t>
  </si>
  <si>
    <t>Rubric</t>
  </si>
  <si>
    <t>Name of the National/International Organization/Body</t>
  </si>
  <si>
    <t>Asia Pacific Quality Network</t>
  </si>
  <si>
    <t>Association of Quaity Assurance Agencies of the Islamic World</t>
  </si>
  <si>
    <t>UNESCO Higher Education Quality Assurance and Recognition Intiative</t>
  </si>
  <si>
    <t>Arab Network for Quality Assurance in Higher Education</t>
  </si>
  <si>
    <t>ASEAN Quality Assurance Network</t>
  </si>
  <si>
    <t>International Network for Quality Assurance Agencies in Higher Education [INQAAHE]</t>
  </si>
  <si>
    <t>The Council for Higher Education Accreditation [CHEA]</t>
  </si>
  <si>
    <t>Caribbean Area Network for Quality Assurance in Tertiary Education</t>
  </si>
  <si>
    <t>European Association for Quality Assurance in Higher Education</t>
  </si>
  <si>
    <t>European Consortium for Accreditation</t>
  </si>
  <si>
    <t>European Network for Accreditation of Engineering Education</t>
  </si>
  <si>
    <t>The European Quality Assurance Register for Higher Education</t>
  </si>
  <si>
    <t>CHEA CIQG International Directory</t>
  </si>
  <si>
    <t>To 30-06-</t>
  </si>
  <si>
    <t xml:space="preserve">No. of Total Programs </t>
  </si>
  <si>
    <t>SA Cycle No.</t>
  </si>
  <si>
    <t>PT Report Resubmission Date after QEC Review 
[if applicable]</t>
  </si>
  <si>
    <t>AT Formation Date
[attach name list]</t>
  </si>
  <si>
    <t>AT Report Submission Date</t>
  </si>
  <si>
    <t xml:space="preserve">Weaknesses Identified in the Program 
</t>
  </si>
  <si>
    <t xml:space="preserve">Quality Indicators &amp; Implementation Status </t>
  </si>
  <si>
    <t>Quality Indicators &amp; Implementation Status</t>
  </si>
  <si>
    <t xml:space="preserve">Status of the Implementation Plan and Removing the Weakness mentioned in column 17. </t>
  </si>
  <si>
    <t>Director General</t>
  </si>
  <si>
    <t>Director</t>
  </si>
  <si>
    <t>Additional Director</t>
  </si>
  <si>
    <t>Dy. Director</t>
  </si>
  <si>
    <t>Assistant Director</t>
  </si>
  <si>
    <t>Data Analyst</t>
  </si>
  <si>
    <t>Research Officer</t>
  </si>
  <si>
    <t>General Manager</t>
  </si>
  <si>
    <t>Manager</t>
  </si>
  <si>
    <t>Dy. Manager</t>
  </si>
  <si>
    <t>Assistant Manager</t>
  </si>
  <si>
    <t>Quality Assurance Officer</t>
  </si>
  <si>
    <t>Assistant</t>
  </si>
  <si>
    <t>Office Assistant</t>
  </si>
  <si>
    <t>UDC</t>
  </si>
  <si>
    <t>LDC</t>
  </si>
  <si>
    <t>Other - Please enter the name manually and click "OK"</t>
  </si>
  <si>
    <t>http://www.fontstuff.com/excel/exltut03.htm</t>
  </si>
  <si>
    <t>Date Picker Excel Link</t>
  </si>
  <si>
    <t>5/26/2014</t>
  </si>
  <si>
    <t xml:space="preserve">Mention Date: </t>
  </si>
  <si>
    <t>6/30/2014</t>
  </si>
  <si>
    <r>
      <t xml:space="preserve">Same as inserted using the date calendar, please mention date in </t>
    </r>
    <r>
      <rPr>
        <b/>
        <sz val="10"/>
        <color rgb="FFFF0000"/>
        <rFont val="Times New Roman"/>
        <family val="1"/>
      </rPr>
      <t>mm/dd/yy</t>
    </r>
    <r>
      <rPr>
        <sz val="10"/>
        <color rgb="FFFF0000"/>
        <rFont val="Times New Roman"/>
        <family val="1"/>
      </rPr>
      <t xml:space="preserve"> format, wherever required, next in this workbook. It will it-self be converted into dd/mm/yy shape.</t>
    </r>
  </si>
  <si>
    <t>Was QEC involved in preparation of budget?</t>
  </si>
  <si>
    <t>Was QEC informed about actual budget allocation?</t>
  </si>
  <si>
    <t>Establishment of Permanent Office of QEC</t>
  </si>
  <si>
    <t>No. of Total Programs</t>
  </si>
  <si>
    <t>Error Check</t>
  </si>
  <si>
    <t>Online Teacher &amp; Course Evaluation of all the Accademic Programs Offered by HEI, by Students</t>
  </si>
  <si>
    <t>&gt;= 70%</t>
  </si>
  <si>
    <t>50% - 69%</t>
  </si>
  <si>
    <t>&lt; 50%</t>
  </si>
  <si>
    <t>Online Course Evaluation of all the Accademic Programs Offered by HEI, by Teachers</t>
  </si>
  <si>
    <t>&gt;= 90%</t>
  </si>
  <si>
    <t>70% - 89%</t>
  </si>
  <si>
    <t>&lt; 70%</t>
  </si>
  <si>
    <t>Teachers' Evaluation Minimum by % Students</t>
  </si>
  <si>
    <t>Course Evaluation Minimum by % Teachers</t>
  </si>
  <si>
    <t>MS / M.Phil.</t>
  </si>
  <si>
    <t>Ph. D</t>
  </si>
  <si>
    <t>Response %age</t>
  </si>
  <si>
    <t>Target for the Reporting Period</t>
  </si>
  <si>
    <t>T0</t>
  </si>
  <si>
    <t>: 30-06-</t>
  </si>
  <si>
    <t>Date of Submission of Implement-ation Plan to VC</t>
  </si>
  <si>
    <t>Online Course and Teachers' Evaluation of all the Academic Programs Offered by the HEI</t>
  </si>
  <si>
    <t>MS / M. Phil</t>
  </si>
  <si>
    <t>No. of Surveys Completed</t>
  </si>
  <si>
    <t>Course Evaluation by Minimum % Students</t>
  </si>
  <si>
    <t>Name of Media Organization
[Print/Electronic]</t>
  </si>
  <si>
    <t>Date of Updating</t>
  </si>
  <si>
    <t>Membership of statutory bodies of the university acquired by the QEC Head:</t>
  </si>
  <si>
    <t>No. of Programs:</t>
  </si>
  <si>
    <t xml:space="preserve">Other Info. </t>
  </si>
  <si>
    <t xml:space="preserve">All Program Name Offered by HEI
(e.g. BS Engineering)  </t>
  </si>
  <si>
    <t>All Deptt. Name 
(e.g. Department of Engineering) 
[Repeat Deptt. Name every time a program name is mentioned]</t>
  </si>
  <si>
    <t>At least 3 bodies</t>
  </si>
  <si>
    <t>No. of Events</t>
  </si>
  <si>
    <t>To</t>
  </si>
  <si>
    <t>Sessions Attended</t>
  </si>
  <si>
    <t>Attendance</t>
  </si>
  <si>
    <t>Participation of QAA's Events</t>
  </si>
  <si>
    <t>Total No. of 
Sessions</t>
  </si>
  <si>
    <t>No. of Publications</t>
  </si>
  <si>
    <t>Publicizing QEC Activities through Print/Electronic Media</t>
  </si>
  <si>
    <t>f</t>
  </si>
  <si>
    <t>(1 x No. of Sessions attended)/Total No. of Sessions</t>
  </si>
  <si>
    <t>No. of Sessions attended</t>
  </si>
  <si>
    <t>e</t>
  </si>
  <si>
    <t>One Event</t>
  </si>
  <si>
    <t>Participation in at least 1 National Event</t>
  </si>
  <si>
    <t>iv</t>
  </si>
  <si>
    <t>Contribution in at least 1 National Event</t>
  </si>
  <si>
    <t>iii</t>
  </si>
  <si>
    <t>Participation in at least 1 International Event</t>
  </si>
  <si>
    <t>Contribution in at least 1 International Event</t>
  </si>
  <si>
    <t>ii</t>
  </si>
  <si>
    <t>Participation/Contribution in International/National Events</t>
  </si>
  <si>
    <t>d</t>
  </si>
  <si>
    <t>1 x No. of Memberships</t>
  </si>
  <si>
    <t>No. of Memberships of Int. Bodies</t>
  </si>
  <si>
    <t>Membership of at least 3 International Bodies</t>
  </si>
  <si>
    <t>Updated</t>
  </si>
  <si>
    <t>Functional</t>
  </si>
  <si>
    <t>i</t>
  </si>
  <si>
    <t>QEC Website / Webpage</t>
  </si>
  <si>
    <t>b</t>
  </si>
  <si>
    <t>(1 x No. of Memberships)/3</t>
  </si>
  <si>
    <t>No. of Memberships out of Recommended bodies</t>
  </si>
  <si>
    <t>Selection Board and Finance &amp; Planning Committee and Board of Studies</t>
  </si>
  <si>
    <t>EMPOWERING THE QEC</t>
  </si>
  <si>
    <t>C</t>
  </si>
  <si>
    <t>(6x No. of Implementation Programs)/No. of Target Programs</t>
  </si>
  <si>
    <t>No. of Implementation Plans compiled w.r.t. Target Program</t>
  </si>
  <si>
    <t>Implementation Plans Compiled for Target Programs</t>
  </si>
  <si>
    <t>No. of Executive Summaries compiled w.r.t. Target Program</t>
  </si>
  <si>
    <t>Executive Summery Compiled for Target Programs</t>
  </si>
  <si>
    <t>(6x No. of AT Reports)/No. of Target Programs</t>
  </si>
  <si>
    <t>No. of AT Program Reports w.r.t. Target Program</t>
  </si>
  <si>
    <t>Assessment Teams' Reports [target programs]</t>
  </si>
  <si>
    <t>(2x No. of AT Notifications)/No. of Target Programs</t>
  </si>
  <si>
    <t>No. of AT Notifications w.r.t. Target Program</t>
  </si>
  <si>
    <t>Assessment Teams' Notification [target programs]</t>
  </si>
  <si>
    <t>Applicable survey Conducted in target programs</t>
  </si>
  <si>
    <t>(6x No. of PT Reports)/No. of Target Programs</t>
  </si>
  <si>
    <t>No. of PT Program Reports w.r.t. Target Program</t>
  </si>
  <si>
    <t>Program Teams' Reports [target programs]</t>
  </si>
  <si>
    <t>(2x No. of PT Notifications)/No. of Target Programs</t>
  </si>
  <si>
    <t>No. of PT Notifications w.r.t. Target Program</t>
  </si>
  <si>
    <t>Program Teams' Notification [target programs]</t>
  </si>
  <si>
    <t>Awareness seminars/meetings/workshops at university  on Self Assessment</t>
  </si>
  <si>
    <t>IMPLEMENTATION STATUS OF SA MECHANISM</t>
  </si>
  <si>
    <t>B</t>
  </si>
  <si>
    <t>1 x No. of QEC  Officers on Additional Charge</t>
  </si>
  <si>
    <t>3 x No. of Permanent/Contractual QEC  Officers</t>
  </si>
  <si>
    <t>Appointment of QEC Staff</t>
  </si>
  <si>
    <t>Establishment of Permanent QEC Office</t>
  </si>
  <si>
    <t>Budget Allocation Notification</t>
  </si>
  <si>
    <t>Score Indicator</t>
  </si>
  <si>
    <t>Score</t>
  </si>
  <si>
    <t>Quality Indicator</t>
  </si>
  <si>
    <t>Documentary Proof</t>
  </si>
  <si>
    <t>(6x No. of Executive Summaries Compiled)/No. of Target Programs</t>
  </si>
  <si>
    <t>Weaknesses Rectified / Corrective Action Taken for Target Programs</t>
  </si>
  <si>
    <t>No. of Weaknesses Rectified w.r.t. Target Program</t>
  </si>
  <si>
    <t>Online Teacher Evaluation of all the Academic Programs Offered by HEI, by Students</t>
  </si>
  <si>
    <t>Online Course Evaluation of all the Academic Programs Offered by HEI, by Students</t>
  </si>
  <si>
    <t>Online Course Evaluation of all the Academic Programs Offered by HEI, by Teachers</t>
  </si>
  <si>
    <t>Membership of Statutory Bodies</t>
  </si>
  <si>
    <t>Senate/Syndicate/BOG</t>
  </si>
  <si>
    <t>Academic Council and Board of Advance Studies and Boards of Faculties</t>
  </si>
  <si>
    <t>Participation in HEC (QAA) Organized Events</t>
  </si>
  <si>
    <t>Score Allocation</t>
  </si>
  <si>
    <t>QEC SECRETARIATE ESTABLISHMENT</t>
  </si>
  <si>
    <t>QEC budget incorporated in University's recurring budget?</t>
  </si>
  <si>
    <t>Mention QEC's Budget Amount
 [PRs.]</t>
  </si>
  <si>
    <t>Name:</t>
  </si>
  <si>
    <t>Designation:</t>
  </si>
  <si>
    <t>Hierarchy:</t>
  </si>
  <si>
    <t>QEC Staff Hierarchy:</t>
  </si>
  <si>
    <t>Head of QEC</t>
  </si>
  <si>
    <t>Officer QEC</t>
  </si>
  <si>
    <t>Support Staff QEC</t>
  </si>
  <si>
    <t>1.1.1</t>
  </si>
  <si>
    <t>1.1.2</t>
  </si>
  <si>
    <t>1.1.3</t>
  </si>
  <si>
    <t>1.1.4</t>
  </si>
  <si>
    <t>1.1.5</t>
  </si>
  <si>
    <t>Mention Reason in each case if: 1.1.1 = "Not Incorporated"
1.1.3 = "No"
1.1.4 = "No"</t>
  </si>
  <si>
    <t>2.2.1</t>
  </si>
  <si>
    <t>2.2.2</t>
  </si>
  <si>
    <t>2.2.3</t>
  </si>
  <si>
    <t>2.2.4</t>
  </si>
  <si>
    <t>Calculations</t>
  </si>
  <si>
    <t>students</t>
  </si>
  <si>
    <t>Teachers of</t>
  </si>
  <si>
    <t>out of</t>
  </si>
  <si>
    <t>programs were evaluated by</t>
  </si>
  <si>
    <t>Courses of</t>
  </si>
  <si>
    <t>teachers</t>
  </si>
  <si>
    <t>No. of Applicable surverys during the reporting Period:</t>
  </si>
  <si>
    <t>No. of surverys conducted during the reporting period:</t>
  </si>
  <si>
    <t>No. of  Seminars / Meetings / Workshops on SA:</t>
  </si>
  <si>
    <t>Vice Chancellor / Rector / President</t>
  </si>
  <si>
    <t>VIII</t>
  </si>
  <si>
    <t>IX</t>
  </si>
  <si>
    <t>X</t>
  </si>
  <si>
    <t xml:space="preserve">Pvt. </t>
  </si>
  <si>
    <t>New Public</t>
  </si>
  <si>
    <t xml:space="preserve">New Pvt. </t>
  </si>
  <si>
    <t>Deputation</t>
  </si>
  <si>
    <t>American Society for Quality</t>
  </si>
  <si>
    <t>Syndicate</t>
  </si>
  <si>
    <t>Board of Advance Studies</t>
  </si>
  <si>
    <t>Board of Faculties</t>
  </si>
  <si>
    <t>Selection Board</t>
  </si>
  <si>
    <t>Finance &amp; Planning Committee</t>
  </si>
  <si>
    <t>Board of Studies</t>
  </si>
  <si>
    <t>Senate</t>
  </si>
  <si>
    <t>Board of Governors</t>
  </si>
  <si>
    <t>Academic Council</t>
  </si>
  <si>
    <r>
      <t xml:space="preserve">Please record details of </t>
    </r>
    <r>
      <rPr>
        <b/>
        <u/>
        <sz val="12"/>
        <color rgb="FFFF0000"/>
        <rFont val="Times New Roman"/>
        <family val="1"/>
      </rPr>
      <t>all</t>
    </r>
    <r>
      <rPr>
        <b/>
        <sz val="11"/>
        <rFont val="Times New Roman"/>
        <family val="1"/>
      </rPr>
      <t xml:space="preserve"> the events have so far been arranged/attended:</t>
    </r>
  </si>
  <si>
    <t>University of Karachi</t>
  </si>
  <si>
    <t xml:space="preserve">  ---------------------------------------------------------------------------</t>
  </si>
  <si>
    <t>Prof. M. Sajidin</t>
  </si>
  <si>
    <t>M. Tahir Khan</t>
  </si>
  <si>
    <t>Deputy Director</t>
  </si>
  <si>
    <t>Shahid Hasan</t>
  </si>
  <si>
    <t>Syed Faisal Abdali</t>
  </si>
  <si>
    <t>Computer Operator</t>
  </si>
  <si>
    <t>M. Raees</t>
  </si>
  <si>
    <t>Messenger</t>
  </si>
  <si>
    <t>0336-3002036</t>
  </si>
  <si>
    <t>021-99261063</t>
  </si>
  <si>
    <t>2013</t>
  </si>
  <si>
    <t>2014</t>
  </si>
  <si>
    <t>BPS-17 and above officers of the University of Karachi</t>
  </si>
  <si>
    <t xml:space="preserve">Local </t>
  </si>
  <si>
    <t>Workshop on Office Management, Noting and Drafting.</t>
  </si>
  <si>
    <t>Dean, Faculty of Education</t>
  </si>
  <si>
    <t>Presentation for implementation of SA Process in Teachers Education Programme.</t>
  </si>
  <si>
    <t>Department of Physiology
• Ms. Nazish Iqbal Khan, Assistant Professor
• Mr. Anwar Ali, Assistant Professor
• Mr. Muhammad Nisar, Lecturer</t>
  </si>
  <si>
    <t xml:space="preserve">Presentation for implementation of SA Process   </t>
  </si>
  <si>
    <t xml:space="preserve">Members of Programme Team-Department of Public Administration
• Ms. Hareem Siddiqi
• Dr. Shoaib
</t>
  </si>
  <si>
    <t>Discussion on the Self Assessment Report for the MHRM Programme</t>
  </si>
  <si>
    <t>Dean, Faculty of Education, University of Karachi</t>
  </si>
  <si>
    <t>Discussion on the Self Assessment Report for the B.Ed Programme in Teachers Education Department.</t>
  </si>
  <si>
    <t xml:space="preserve">Members of Programme Team-Department of Public Administration
Administration
• Ms. Tehmina Faisal
• Dr. Shoaib
</t>
  </si>
  <si>
    <t>Discussion on the Self Assessment Report for the BS Programme</t>
  </si>
  <si>
    <t>Dean’s Committee, chaired by the Vice Chancellor</t>
  </si>
  <si>
    <t>Dean’s Committee</t>
  </si>
  <si>
    <t>To Discuss the implementation of Self Assessment Programme along with the Teacher’s and Course Evaluation Survey at Office of the Vice Chancellor.</t>
  </si>
  <si>
    <t xml:space="preserve">Members of Programme Team-Department of Psychology
• Dr. Anila Amber Malik
• Dr. Rabia Riaz
</t>
  </si>
  <si>
    <t xml:space="preserve">To Discuss the implementation of Self Assessment Programme along with the Teacher’s and Course Evaluation </t>
  </si>
  <si>
    <t xml:space="preserve">Members of Programme Team-Center of Excellence for Women Studies
• Dr. Nasreen Aslam Shah
• Dr. Asma Manzoor
</t>
  </si>
  <si>
    <t xml:space="preserve">To Discuss the implementation of Self Assessment Programme along with the Teacher’s and Course Evaluation Survey.  </t>
  </si>
  <si>
    <t xml:space="preserve">Members of Programme Team-Institute of Marine Science
Dr. Rashida Qari
• Dr. Nuzhat Afsar 
• Mr. Shoaib Kiani
</t>
  </si>
  <si>
    <t xml:space="preserve">To Discuss the implementation of Self Assessment Programme along with the Teacher’s and Course Evaluation Survey at the Institute. </t>
  </si>
  <si>
    <t>Department of Teacher’s  Education</t>
  </si>
  <si>
    <t>B.Ed</t>
  </si>
  <si>
    <t>Department of Chemical Engineering</t>
  </si>
  <si>
    <t xml:space="preserve">B.E </t>
  </si>
  <si>
    <t>Institute of Maine Science</t>
  </si>
  <si>
    <t>M.Phil</t>
  </si>
  <si>
    <t>Ph.D</t>
  </si>
  <si>
    <t>Department of Psychology</t>
  </si>
  <si>
    <t>Masters</t>
  </si>
  <si>
    <t>APQN</t>
  </si>
  <si>
    <t>INQAAHE</t>
  </si>
  <si>
    <t>AQAAIW</t>
  </si>
  <si>
    <t>Applied for membership</t>
  </si>
  <si>
    <t>19th Meeting of QEC   13-14 February 2014 At Lahore</t>
  </si>
  <si>
    <t>Meeting for Finaliziation of Draft of "Minimum Quality Standards (MQS) Manual for Evaluation of Affiliated Colleges"</t>
  </si>
  <si>
    <t>Workshop on Office Management, Noting and Drafting</t>
  </si>
  <si>
    <t>Daily Jang Karachi, HEC News &amp; Views- August 2013</t>
  </si>
  <si>
    <t>Mission &amp; Vision of the QEC</t>
  </si>
  <si>
    <t>Staff Members</t>
  </si>
  <si>
    <t>Contact Details of QEC</t>
  </si>
  <si>
    <t>Self Assessment Proformae</t>
  </si>
  <si>
    <t xml:space="preserve">Workshop/ Training/ seminars/ conferences </t>
  </si>
  <si>
    <t xml:space="preserve">Self Assessment Reports-SARs </t>
  </si>
  <si>
    <t>• Institute of Clinical Psychology   • MS</t>
  </si>
  <si>
    <t>• Department of Special Education  • BS</t>
  </si>
  <si>
    <t>• Defense College of Business  • MBA</t>
  </si>
  <si>
    <t>• Department of International Relations   • MA</t>
  </si>
  <si>
    <t>• Master Programme in Sociology   • Masters</t>
  </si>
  <si>
    <t>• Master Programme in Criminology   • Masters</t>
  </si>
  <si>
    <t>• Department of Commerce   • M.Com</t>
  </si>
  <si>
    <t>• Department of Public Administration  • MPA</t>
  </si>
  <si>
    <t>• Institute of Environmental Studies   • M.Sc</t>
  </si>
  <si>
    <t>• Department of Chemical Engineering  • B.E</t>
  </si>
  <si>
    <t>• Department of Special Education   • BS(2nd phase)</t>
  </si>
  <si>
    <t>• Department of Special Education   • MS</t>
  </si>
  <si>
    <t>• Karachi University Business School    • BBA</t>
  </si>
  <si>
    <t>• Department of Chemistry   • BS</t>
  </si>
  <si>
    <t>• Department of Chemical Engineering  • BS(2nd phase)</t>
  </si>
  <si>
    <t>• Department of Sociology  • BS</t>
  </si>
  <si>
    <t>• Department of Economics    • BS</t>
  </si>
  <si>
    <t>• Department of International Relations (Draft)    • BS</t>
  </si>
  <si>
    <t>• Department of Commerce (Draft)    • BS</t>
  </si>
  <si>
    <t>To discuss the corrections and amendments of submitted draft SARs for the M.Phil and Ph.D programme in Marine Sciences.</t>
  </si>
  <si>
    <t xml:space="preserve">to submit the draft SARs for the M.Phil and Ph.D programme in Marine Sciences. </t>
  </si>
  <si>
    <t>To submit the draft SARs for the M.Phil and Ph.D programme in Marine Sciences after corrections and amendments.</t>
  </si>
  <si>
    <t>• Department of Teacher's Education  (Draft)    • B.Ed</t>
  </si>
  <si>
    <t>• Sheikh Zayed Islamic Centre   •  BS</t>
  </si>
  <si>
    <t>www.qecku.com</t>
  </si>
  <si>
    <t>To submit the final draft SARs and preparing the Implementation Plan for the M.Phil and Ph.D programme in Marine Sciences after corrections and amendments.</t>
  </si>
  <si>
    <t>Annex-1, Annex--1</t>
  </si>
  <si>
    <t>Annex-10</t>
  </si>
  <si>
    <t>Annex-11</t>
  </si>
  <si>
    <t>Annex-13</t>
  </si>
  <si>
    <t>Annex-14</t>
  </si>
  <si>
    <t>Annex-15</t>
  </si>
  <si>
    <t>Annex-16</t>
  </si>
  <si>
    <t xml:space="preserve">With regard to the participation of the Director QEC in the meetings of the Statuary Bodies of the university and his attending the Academic Council as a non-voting member seems to have some legal implications. At the moment as per HEC's policies, all activities of the QEC are controlled by the Vice Chancellor is the Chairman of the Board of Advance Studies and Academic Council. Proposal regarding quality teaching and research are directly submitted by QEC to the Vice Chancellor for approval who in turn if necessary places it before the Statuary Bodies for discussions and later direct the QEC for action.  </t>
  </si>
  <si>
    <t>Annex--A</t>
  </si>
  <si>
    <t>Annex--B</t>
  </si>
  <si>
    <t>Annex--C</t>
  </si>
  <si>
    <t>Annex--D</t>
  </si>
  <si>
    <t>Annex--E</t>
  </si>
  <si>
    <t>Annex--F</t>
  </si>
  <si>
    <t>Annex--G</t>
  </si>
  <si>
    <t>Annex--H</t>
  </si>
  <si>
    <t>Annex--I</t>
  </si>
  <si>
    <t>Annex--J</t>
  </si>
  <si>
    <t>Annex-K</t>
  </si>
  <si>
    <t>Annex- L</t>
  </si>
  <si>
    <t>Annex--M</t>
  </si>
  <si>
    <t>Teacher's Evaluation Proforma and Student's Course Evaluation Proforma is implemented jointly and named as Teacher's and Course Evaluation Proforma. (modified copy is attached with this yearly report.)                                                                                                                                                                                 SARS for the following Departments/ Institutes are enclosed with this report:  1.) Department of Teacher's Education (B.Ed Programme),   2) Department of Chemical Engineering (B.E- Chemical Engineering),    3)  Institute of Marine Science (M.Phil Programme),   4) Institute of Marine Science (Ph. D Programme)</t>
  </si>
  <si>
    <t>• Department of Chemical Engineering     • B.Ed- 3rd Phase</t>
  </si>
  <si>
    <t>• Institute of Marine Sciences         • M.Phil</t>
  </si>
  <si>
    <t>• Institute of Marine Sciences         • Ph.D</t>
  </si>
  <si>
    <t xml:space="preserve">During the year under review due to strikes/protest and law and order situation in the city, the activities of the QEC were affected to a great extent. Despite all these theQEC has succeeded in introducing the SARs for  3 new programmes:
             • B.Ed – Department of Teacher’s Education
             • M.Phil in Marine Sciences- Institute of Marine Sciences
             • Ph.D in Marine Sciences- Institute of Marine Sciences
In addition to the targets set by the QAA/HEC, the third cycle of the SAR has also been completed for the B.E. programme in Chemical Engineering and the draft report is attached.
The QEC is gradually striving to introduce the SARs in other departments/ centers/ institutes as well. 
</t>
  </si>
  <si>
    <t>The QEC shall organize a workshop on “Self Assessment Programme” in September 2014.
Implementation of Self Assessment Programme in the following departments/ programmes:
          • M.Phil/ Ph.D Programme in Environmental Studies 
          • BS Programme in Public Administration
          • MIBF Programme – Sheikh Zayed Islamic Center
          • Masters Programme in Psychology</t>
  </si>
  <si>
    <t xml:space="preserve"> -sd-</t>
  </si>
  <si>
    <t>qec_ku@yahoo.com</t>
  </si>
  <si>
    <t>0314-2963999</t>
  </si>
  <si>
    <t>0333-2300606</t>
  </si>
  <si>
    <t>03322421372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</si>
</sst>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d\-mmm\-yy;@"/>
    <numFmt numFmtId="165" formatCode="_(* #,##0_);_(* \(#,##0\);_(* &quot;-&quot;??_);_(@_)"/>
    <numFmt numFmtId="166" formatCode="[$-409]d/mmm/yy;@"/>
    <numFmt numFmtId="167" formatCode="0.0"/>
  </numFmts>
  <fonts count="28" x14ac:knownFonts="1">
    <font>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b/>
      <sz val="11"/>
      <color theme="1"/>
      <name val="Times New Roman"/>
      <family val="1"/>
    </font>
    <font>
      <sz val="11"/>
      <color theme="1"/>
      <name val="Times New Roman"/>
      <family val="1"/>
    </font>
    <font>
      <sz val="8"/>
      <color theme="1"/>
      <name val="Times New Roman"/>
      <family val="1"/>
    </font>
    <font>
      <b/>
      <sz val="8"/>
      <color theme="1"/>
      <name val="Times New Roman"/>
      <family val="1"/>
    </font>
    <font>
      <sz val="10"/>
      <color theme="1"/>
      <name val="Times New Roman"/>
      <family val="1"/>
    </font>
    <font>
      <b/>
      <sz val="11"/>
      <color rgb="FFFF0000"/>
      <name val="Times New Roman"/>
      <family val="1"/>
    </font>
    <font>
      <b/>
      <sz val="8"/>
      <color rgb="FFFF0000"/>
      <name val="Times New Roman"/>
      <family val="1"/>
    </font>
    <font>
      <sz val="11"/>
      <color rgb="FFFF0000"/>
      <name val="Times New Roman"/>
      <family val="1"/>
    </font>
    <font>
      <sz val="10"/>
      <color rgb="FFFF0000"/>
      <name val="Times New Roman"/>
      <family val="1"/>
    </font>
    <font>
      <b/>
      <sz val="10"/>
      <color rgb="FFFF0000"/>
      <name val="Times New Roman"/>
      <family val="1"/>
    </font>
    <font>
      <sz val="11"/>
      <color theme="1"/>
      <name val="Calibri"/>
      <family val="2"/>
      <scheme val="minor"/>
    </font>
    <font>
      <b/>
      <sz val="11"/>
      <name val="Times New Roman"/>
      <family val="1"/>
    </font>
    <font>
      <b/>
      <sz val="10"/>
      <color theme="1"/>
      <name val="Times New Roman"/>
      <family val="1"/>
    </font>
    <font>
      <b/>
      <sz val="11"/>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2"/>
      <color theme="1"/>
      <name val="Calibri"/>
      <family val="2"/>
      <scheme val="minor"/>
    </font>
    <font>
      <sz val="11"/>
      <name val="Times New Roman"/>
      <family val="1"/>
    </font>
    <font>
      <b/>
      <sz val="11"/>
      <color rgb="FFFF0000"/>
      <name val="Calibri"/>
      <family val="2"/>
      <scheme val="minor"/>
    </font>
    <font>
      <b/>
      <u/>
      <sz val="12"/>
      <color rgb="FFFF0000"/>
      <name val="Times New Roman"/>
      <family val="1"/>
    </font>
    <font>
      <i/>
      <sz val="10"/>
      <color theme="1"/>
      <name val="Calibri"/>
      <family val="2"/>
    </font>
    <font>
      <u/>
      <sz val="11"/>
      <color theme="10"/>
      <name val="Calibri"/>
      <family val="2"/>
      <scheme val="minor"/>
    </font>
    <font>
      <sz val="9"/>
      <color theme="1"/>
      <name val="Times New Roman"/>
      <family val="1"/>
    </font>
  </fonts>
  <fills count="10">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3">
    <xf numFmtId="164" fontId="0" fillId="0" borderId="0"/>
    <xf numFmtId="43" fontId="14" fillId="0" borderId="0" applyFont="0" applyFill="0" applyBorder="0" applyAlignment="0" applyProtection="0"/>
    <xf numFmtId="164" fontId="26" fillId="0" borderId="0" applyNumberFormat="0" applyFill="0" applyBorder="0" applyAlignment="0" applyProtection="0"/>
  </cellStyleXfs>
  <cellXfs count="837">
    <xf numFmtId="164" fontId="0" fillId="0" borderId="0" xfId="0"/>
    <xf numFmtId="164" fontId="1" fillId="0" borderId="0" xfId="0" applyFont="1"/>
    <xf numFmtId="164" fontId="2" fillId="0" borderId="0" xfId="0" applyFont="1"/>
    <xf numFmtId="164" fontId="5" fillId="0" borderId="0" xfId="0" applyFont="1" applyAlignment="1">
      <alignment vertical="center"/>
    </xf>
    <xf numFmtId="164" fontId="1" fillId="0" borderId="0" xfId="0" applyFont="1" applyAlignment="1">
      <alignment vertical="center"/>
    </xf>
    <xf numFmtId="164" fontId="2" fillId="0" borderId="0" xfId="0" applyFont="1" applyAlignment="1">
      <alignment vertical="center"/>
    </xf>
    <xf numFmtId="164" fontId="2" fillId="2" borderId="10" xfId="0" applyFont="1" applyFill="1" applyBorder="1" applyAlignment="1">
      <alignment vertical="center"/>
    </xf>
    <xf numFmtId="164" fontId="2" fillId="2" borderId="9" xfId="0" applyFont="1" applyFill="1" applyBorder="1" applyAlignment="1">
      <alignment horizontal="center" vertical="center" wrapText="1"/>
    </xf>
    <xf numFmtId="164" fontId="1" fillId="0" borderId="40" xfId="0" applyFont="1" applyBorder="1" applyAlignment="1" applyProtection="1">
      <alignment vertical="center"/>
      <protection locked="0"/>
    </xf>
    <xf numFmtId="164" fontId="3" fillId="5" borderId="0" xfId="0" applyFont="1" applyFill="1" applyAlignment="1">
      <alignment vertical="center"/>
    </xf>
    <xf numFmtId="164" fontId="5" fillId="5" borderId="0" xfId="0" applyFont="1" applyFill="1" applyAlignment="1">
      <alignment vertical="center"/>
    </xf>
    <xf numFmtId="164" fontId="2" fillId="5" borderId="0" xfId="0" applyFont="1" applyFill="1" applyAlignment="1">
      <alignment vertical="center"/>
    </xf>
    <xf numFmtId="164" fontId="1" fillId="5" borderId="0" xfId="0" applyFont="1" applyFill="1" applyAlignment="1">
      <alignment vertical="center"/>
    </xf>
    <xf numFmtId="164" fontId="4" fillId="3" borderId="60" xfId="0" applyFont="1" applyFill="1" applyBorder="1" applyAlignment="1">
      <alignment vertical="center"/>
    </xf>
    <xf numFmtId="164" fontId="4" fillId="3" borderId="61" xfId="0" applyFont="1" applyFill="1" applyBorder="1" applyAlignment="1">
      <alignment vertical="center"/>
    </xf>
    <xf numFmtId="164" fontId="4" fillId="3" borderId="61" xfId="0" applyFont="1" applyFill="1" applyBorder="1" applyAlignment="1">
      <alignment horizontal="left" vertical="center"/>
    </xf>
    <xf numFmtId="164" fontId="1" fillId="3" borderId="61" xfId="0" applyFont="1" applyFill="1" applyBorder="1"/>
    <xf numFmtId="164" fontId="1" fillId="3" borderId="62" xfId="0" applyFont="1" applyFill="1" applyBorder="1"/>
    <xf numFmtId="164" fontId="2" fillId="5" borderId="63" xfId="0" applyFont="1" applyFill="1" applyBorder="1" applyAlignment="1">
      <alignment horizontal="left" vertical="center"/>
    </xf>
    <xf numFmtId="164" fontId="5" fillId="5" borderId="26" xfId="0" applyFont="1" applyFill="1" applyBorder="1" applyAlignment="1">
      <alignment vertical="center" wrapText="1"/>
    </xf>
    <xf numFmtId="164" fontId="5" fillId="5" borderId="26" xfId="0" applyFont="1" applyFill="1" applyBorder="1" applyAlignment="1" applyProtection="1">
      <alignment vertical="center" wrapText="1"/>
      <protection locked="0"/>
    </xf>
    <xf numFmtId="164" fontId="1" fillId="5" borderId="26" xfId="0" applyFont="1" applyFill="1" applyBorder="1"/>
    <xf numFmtId="164" fontId="1" fillId="5" borderId="17" xfId="0" applyFont="1" applyFill="1" applyBorder="1"/>
    <xf numFmtId="164" fontId="1" fillId="3" borderId="61" xfId="0" applyFont="1" applyFill="1" applyBorder="1" applyAlignment="1">
      <alignment horizontal="left" wrapText="1"/>
    </xf>
    <xf numFmtId="164" fontId="1" fillId="5" borderId="26" xfId="0" applyFont="1" applyFill="1" applyBorder="1" applyAlignment="1">
      <alignment horizontal="left" wrapText="1"/>
    </xf>
    <xf numFmtId="164" fontId="1" fillId="0" borderId="0" xfId="0" applyFont="1" applyAlignment="1">
      <alignment horizontal="left" wrapText="1"/>
    </xf>
    <xf numFmtId="164" fontId="2" fillId="2" borderId="28" xfId="0" applyFont="1" applyFill="1" applyBorder="1" applyAlignment="1">
      <alignment vertical="center"/>
    </xf>
    <xf numFmtId="164" fontId="4" fillId="5" borderId="16" xfId="0" applyFont="1" applyFill="1" applyBorder="1" applyAlignment="1" applyProtection="1">
      <alignment vertical="center"/>
    </xf>
    <xf numFmtId="164" fontId="1" fillId="0" borderId="0" xfId="0" applyFont="1" applyProtection="1"/>
    <xf numFmtId="164" fontId="5" fillId="5" borderId="16" xfId="0" applyFont="1" applyFill="1" applyBorder="1" applyAlignment="1" applyProtection="1">
      <alignment horizontal="left" vertical="center"/>
    </xf>
    <xf numFmtId="164" fontId="5" fillId="5" borderId="18" xfId="0" applyFont="1" applyFill="1" applyBorder="1" applyAlignment="1" applyProtection="1">
      <alignment horizontal="left" vertical="center"/>
    </xf>
    <xf numFmtId="164" fontId="2" fillId="5" borderId="27" xfId="0" applyFont="1" applyFill="1" applyBorder="1" applyAlignment="1" applyProtection="1">
      <alignment horizontal="left" vertical="center"/>
    </xf>
    <xf numFmtId="164" fontId="2" fillId="5" borderId="58" xfId="0" applyFont="1" applyFill="1" applyBorder="1" applyAlignment="1">
      <alignment horizontal="right" vertical="center"/>
    </xf>
    <xf numFmtId="164" fontId="4" fillId="5" borderId="26" xfId="0" applyFont="1" applyFill="1" applyBorder="1" applyAlignment="1">
      <alignment vertical="center"/>
    </xf>
    <xf numFmtId="164" fontId="2" fillId="2" borderId="69" xfId="0" applyFont="1" applyFill="1" applyBorder="1" applyAlignment="1">
      <alignment vertical="center"/>
    </xf>
    <xf numFmtId="164" fontId="2" fillId="2" borderId="51" xfId="0" applyFont="1" applyFill="1" applyBorder="1" applyAlignment="1">
      <alignment vertical="center"/>
    </xf>
    <xf numFmtId="164" fontId="5" fillId="0" borderId="0" xfId="0" applyFont="1" applyFill="1" applyBorder="1" applyAlignment="1" applyProtection="1">
      <alignment vertical="center"/>
    </xf>
    <xf numFmtId="164" fontId="1" fillId="0" borderId="0" xfId="0" applyFont="1" applyFill="1" applyBorder="1" applyAlignment="1" applyProtection="1">
      <alignment vertical="center"/>
    </xf>
    <xf numFmtId="164" fontId="5" fillId="0" borderId="16" xfId="0" applyFont="1" applyFill="1" applyBorder="1" applyAlignment="1" applyProtection="1">
      <alignment vertical="center"/>
    </xf>
    <xf numFmtId="164" fontId="1" fillId="0" borderId="16" xfId="0" applyFont="1" applyFill="1" applyBorder="1" applyAlignment="1" applyProtection="1">
      <alignment vertical="center"/>
    </xf>
    <xf numFmtId="164" fontId="2" fillId="5" borderId="63" xfId="0" applyFont="1" applyFill="1" applyBorder="1" applyAlignment="1" applyProtection="1">
      <alignment vertical="center"/>
    </xf>
    <xf numFmtId="164" fontId="2" fillId="5" borderId="63" xfId="0" applyFont="1" applyFill="1" applyBorder="1" applyAlignment="1" applyProtection="1">
      <alignment horizontal="left" vertical="center"/>
    </xf>
    <xf numFmtId="164" fontId="1" fillId="5" borderId="63" xfId="0" applyFont="1" applyFill="1" applyBorder="1" applyAlignment="1" applyProtection="1">
      <alignment vertical="center" wrapText="1"/>
    </xf>
    <xf numFmtId="164" fontId="1" fillId="5" borderId="63" xfId="0" applyFont="1" applyFill="1" applyBorder="1" applyAlignment="1" applyProtection="1">
      <alignment vertical="center"/>
    </xf>
    <xf numFmtId="164" fontId="5" fillId="5" borderId="16" xfId="0" applyFont="1" applyFill="1" applyBorder="1" applyAlignment="1" applyProtection="1">
      <alignment vertical="center"/>
    </xf>
    <xf numFmtId="164" fontId="1" fillId="5" borderId="16" xfId="0" applyFont="1" applyFill="1" applyBorder="1" applyAlignment="1" applyProtection="1">
      <alignment vertical="center"/>
    </xf>
    <xf numFmtId="164" fontId="5" fillId="5" borderId="16" xfId="0" applyNumberFormat="1" applyFont="1" applyFill="1" applyBorder="1" applyAlignment="1" applyProtection="1">
      <alignment vertical="center"/>
    </xf>
    <xf numFmtId="164" fontId="1" fillId="5" borderId="18" xfId="0" applyFont="1" applyFill="1" applyBorder="1" applyAlignment="1" applyProtection="1">
      <alignment vertical="center"/>
    </xf>
    <xf numFmtId="164" fontId="1" fillId="0" borderId="23" xfId="0" applyFont="1" applyFill="1" applyBorder="1" applyAlignment="1" applyProtection="1">
      <alignment vertical="center"/>
      <protection locked="0"/>
    </xf>
    <xf numFmtId="164" fontId="5" fillId="0" borderId="5" xfId="0" applyFont="1" applyFill="1" applyBorder="1" applyAlignment="1" applyProtection="1">
      <alignment vertical="center" wrapText="1"/>
      <protection locked="0"/>
    </xf>
    <xf numFmtId="164" fontId="1" fillId="0" borderId="24" xfId="0" applyFont="1" applyFill="1" applyBorder="1" applyAlignment="1" applyProtection="1">
      <alignment vertical="center"/>
      <protection locked="0"/>
    </xf>
    <xf numFmtId="164" fontId="5" fillId="0" borderId="7" xfId="0" applyFont="1" applyFill="1" applyBorder="1" applyAlignment="1" applyProtection="1">
      <alignment vertical="center" wrapText="1"/>
      <protection locked="0"/>
    </xf>
    <xf numFmtId="164" fontId="1" fillId="0" borderId="25" xfId="0" applyFont="1" applyFill="1" applyBorder="1" applyAlignment="1" applyProtection="1">
      <alignment vertical="center"/>
      <protection locked="0"/>
    </xf>
    <xf numFmtId="164" fontId="2" fillId="5" borderId="1" xfId="0" applyFont="1" applyFill="1" applyBorder="1" applyAlignment="1" applyProtection="1">
      <alignment horizontal="center" vertical="center" wrapText="1"/>
    </xf>
    <xf numFmtId="164" fontId="1" fillId="5" borderId="17" xfId="0" applyFont="1" applyFill="1" applyBorder="1" applyAlignment="1" applyProtection="1">
      <alignment vertical="center" wrapText="1"/>
    </xf>
    <xf numFmtId="164" fontId="5" fillId="5" borderId="26" xfId="0" applyFont="1" applyFill="1" applyBorder="1" applyAlignment="1" applyProtection="1">
      <alignment vertical="center" wrapText="1"/>
    </xf>
    <xf numFmtId="164" fontId="2" fillId="0" borderId="0" xfId="0" applyFont="1" applyAlignment="1">
      <alignment vertical="center" wrapText="1"/>
    </xf>
    <xf numFmtId="164" fontId="1" fillId="0" borderId="0" xfId="0" applyFont="1" applyAlignment="1">
      <alignment vertical="center" wrapText="1"/>
    </xf>
    <xf numFmtId="164" fontId="4" fillId="5" borderId="65" xfId="0" applyFont="1" applyFill="1" applyBorder="1" applyAlignment="1" applyProtection="1">
      <alignment vertical="center"/>
    </xf>
    <xf numFmtId="164" fontId="5" fillId="5" borderId="16" xfId="0" applyFont="1" applyFill="1" applyBorder="1" applyAlignment="1" applyProtection="1">
      <alignment vertical="center" wrapText="1"/>
    </xf>
    <xf numFmtId="164" fontId="1" fillId="5" borderId="18" xfId="0" applyFont="1" applyFill="1" applyBorder="1" applyAlignment="1" applyProtection="1">
      <alignment vertical="center" wrapText="1"/>
    </xf>
    <xf numFmtId="164" fontId="1" fillId="5" borderId="19" xfId="0" applyFont="1" applyFill="1" applyBorder="1" applyAlignment="1" applyProtection="1">
      <alignment vertical="center" wrapText="1"/>
    </xf>
    <xf numFmtId="164" fontId="1" fillId="5" borderId="19" xfId="0" applyFont="1" applyFill="1" applyBorder="1" applyAlignment="1" applyProtection="1">
      <alignment horizontal="center" vertical="center" wrapText="1"/>
    </xf>
    <xf numFmtId="164" fontId="1" fillId="5" borderId="21" xfId="0" applyFont="1" applyFill="1" applyBorder="1" applyAlignment="1" applyProtection="1">
      <alignment vertical="center" wrapText="1"/>
    </xf>
    <xf numFmtId="164" fontId="2" fillId="5" borderId="1" xfId="0" applyFont="1" applyFill="1" applyBorder="1" applyAlignment="1" applyProtection="1">
      <alignment vertical="center" wrapText="1"/>
    </xf>
    <xf numFmtId="164" fontId="1" fillId="0" borderId="23" xfId="0" applyFont="1" applyFill="1" applyBorder="1" applyAlignment="1" applyProtection="1">
      <alignment vertical="center" wrapText="1"/>
      <protection locked="0"/>
    </xf>
    <xf numFmtId="164" fontId="1" fillId="0" borderId="24" xfId="0" applyFont="1" applyFill="1" applyBorder="1" applyAlignment="1" applyProtection="1">
      <alignment vertical="center" wrapText="1"/>
      <protection locked="0"/>
    </xf>
    <xf numFmtId="164" fontId="5" fillId="0" borderId="70" xfId="0" applyFont="1" applyFill="1" applyBorder="1" applyAlignment="1" applyProtection="1">
      <alignment vertical="center" wrapText="1"/>
      <protection locked="0"/>
    </xf>
    <xf numFmtId="164" fontId="1" fillId="0" borderId="71" xfId="0" applyFont="1" applyFill="1" applyBorder="1" applyAlignment="1" applyProtection="1">
      <alignment vertical="center" wrapText="1"/>
      <protection locked="0"/>
    </xf>
    <xf numFmtId="164" fontId="1" fillId="5" borderId="16" xfId="0" applyFont="1" applyFill="1" applyBorder="1" applyAlignment="1" applyProtection="1">
      <alignment vertical="center" wrapText="1"/>
    </xf>
    <xf numFmtId="164" fontId="5" fillId="0" borderId="2" xfId="0" applyFont="1" applyFill="1" applyBorder="1" applyAlignment="1" applyProtection="1">
      <alignment vertical="center" wrapText="1"/>
      <protection locked="0"/>
    </xf>
    <xf numFmtId="164" fontId="1" fillId="0" borderId="2" xfId="0" applyFont="1" applyFill="1" applyBorder="1" applyAlignment="1" applyProtection="1">
      <alignment vertical="center" wrapText="1"/>
      <protection locked="0"/>
    </xf>
    <xf numFmtId="164" fontId="1" fillId="0" borderId="22" xfId="0" applyFont="1" applyFill="1" applyBorder="1" applyAlignment="1" applyProtection="1">
      <alignment vertical="center" wrapText="1"/>
      <protection locked="0"/>
    </xf>
    <xf numFmtId="164" fontId="5" fillId="5" borderId="21" xfId="0" applyFont="1" applyFill="1" applyBorder="1" applyAlignment="1" applyProtection="1">
      <alignment vertical="center" wrapText="1"/>
    </xf>
    <xf numFmtId="164" fontId="5" fillId="0" borderId="21" xfId="0" applyFont="1" applyFill="1" applyBorder="1" applyAlignment="1" applyProtection="1">
      <alignment vertical="center" wrapText="1"/>
    </xf>
    <xf numFmtId="164" fontId="4" fillId="5" borderId="26" xfId="0" applyFont="1" applyFill="1" applyBorder="1" applyAlignment="1" applyProtection="1">
      <alignment vertical="center"/>
    </xf>
    <xf numFmtId="164" fontId="1" fillId="5" borderId="26" xfId="0" applyFont="1" applyFill="1" applyBorder="1" applyAlignment="1" applyProtection="1">
      <alignment vertical="center" wrapText="1"/>
    </xf>
    <xf numFmtId="164" fontId="4" fillId="5" borderId="65" xfId="0" applyFont="1" applyFill="1" applyBorder="1" applyAlignment="1" applyProtection="1">
      <alignment horizontal="left" vertical="center"/>
    </xf>
    <xf numFmtId="164" fontId="1" fillId="5" borderId="12" xfId="0" applyFont="1" applyFill="1" applyBorder="1" applyAlignment="1" applyProtection="1">
      <alignment vertical="center"/>
    </xf>
    <xf numFmtId="164" fontId="4" fillId="5" borderId="16" xfId="0" applyNumberFormat="1" applyFont="1" applyFill="1" applyBorder="1" applyAlignment="1" applyProtection="1">
      <alignment vertical="center"/>
    </xf>
    <xf numFmtId="164" fontId="4" fillId="5" borderId="4" xfId="0" applyFont="1" applyFill="1" applyBorder="1" applyAlignment="1" applyProtection="1">
      <alignment vertical="center"/>
    </xf>
    <xf numFmtId="164" fontId="1" fillId="5" borderId="23" xfId="0" applyFont="1" applyFill="1" applyBorder="1" applyAlignment="1" applyProtection="1">
      <alignment vertical="center"/>
    </xf>
    <xf numFmtId="164" fontId="5" fillId="5" borderId="6" xfId="0" applyNumberFormat="1" applyFont="1" applyFill="1" applyBorder="1" applyAlignment="1" applyProtection="1">
      <alignment vertical="center"/>
    </xf>
    <xf numFmtId="164" fontId="5" fillId="5" borderId="26" xfId="0" applyFont="1" applyFill="1" applyBorder="1" applyAlignment="1" applyProtection="1">
      <alignment horizontal="left" vertical="top" wrapText="1"/>
    </xf>
    <xf numFmtId="164" fontId="1" fillId="5" borderId="17" xfId="0" applyFont="1" applyFill="1" applyBorder="1" applyAlignment="1" applyProtection="1">
      <alignment vertical="center"/>
    </xf>
    <xf numFmtId="164" fontId="5" fillId="5" borderId="2" xfId="0" applyFont="1" applyFill="1" applyBorder="1" applyAlignment="1" applyProtection="1">
      <alignment vertical="center" wrapText="1"/>
      <protection locked="0"/>
    </xf>
    <xf numFmtId="164" fontId="4" fillId="5" borderId="1" xfId="0" applyFont="1" applyFill="1" applyBorder="1" applyAlignment="1" applyProtection="1">
      <alignment horizontal="center" vertical="center" wrapText="1"/>
    </xf>
    <xf numFmtId="164" fontId="1" fillId="5" borderId="19" xfId="0" applyFont="1" applyFill="1" applyBorder="1" applyAlignment="1" applyProtection="1">
      <alignment horizontal="center" vertical="center"/>
    </xf>
    <xf numFmtId="164" fontId="5" fillId="0" borderId="2" xfId="0" applyFont="1" applyFill="1" applyBorder="1" applyAlignment="1" applyProtection="1">
      <alignment vertical="center"/>
    </xf>
    <xf numFmtId="164" fontId="1" fillId="0" borderId="22" xfId="0" applyFont="1" applyFill="1" applyBorder="1" applyAlignment="1" applyProtection="1">
      <alignment vertical="center"/>
    </xf>
    <xf numFmtId="164" fontId="1" fillId="5" borderId="21" xfId="0" applyFont="1" applyFill="1" applyBorder="1" applyAlignment="1" applyProtection="1">
      <alignment horizontal="right" vertical="center"/>
    </xf>
    <xf numFmtId="49" fontId="5" fillId="0" borderId="49" xfId="0" applyNumberFormat="1" applyFont="1" applyFill="1" applyBorder="1" applyAlignment="1" applyProtection="1">
      <alignment vertical="center" wrapText="1"/>
      <protection locked="0"/>
    </xf>
    <xf numFmtId="164" fontId="0" fillId="0" borderId="0" xfId="0" applyAlignment="1">
      <alignment horizontal="left"/>
    </xf>
    <xf numFmtId="164" fontId="2" fillId="5" borderId="1" xfId="0" applyFont="1" applyFill="1" applyBorder="1" applyAlignment="1" applyProtection="1">
      <alignment vertical="center"/>
    </xf>
    <xf numFmtId="164" fontId="1" fillId="0" borderId="20" xfId="0" applyFont="1" applyFill="1" applyBorder="1" applyAlignment="1" applyProtection="1">
      <alignment vertical="center"/>
    </xf>
    <xf numFmtId="164" fontId="4" fillId="5" borderId="27" xfId="0" applyFont="1" applyFill="1" applyBorder="1" applyAlignment="1" applyProtection="1">
      <alignment vertical="center"/>
    </xf>
    <xf numFmtId="164" fontId="1" fillId="0" borderId="23" xfId="0" applyFont="1" applyFill="1" applyBorder="1" applyAlignment="1" applyProtection="1">
      <alignment horizontal="left" vertical="center"/>
      <protection locked="0"/>
    </xf>
    <xf numFmtId="164" fontId="1" fillId="0" borderId="24" xfId="0" applyFont="1" applyFill="1" applyBorder="1" applyAlignment="1" applyProtection="1">
      <alignment horizontal="left" vertical="center"/>
      <protection locked="0"/>
    </xf>
    <xf numFmtId="164" fontId="1" fillId="0" borderId="25" xfId="0" applyFont="1" applyFill="1" applyBorder="1" applyAlignment="1" applyProtection="1">
      <alignment horizontal="left" vertical="center"/>
      <protection locked="0"/>
    </xf>
    <xf numFmtId="164" fontId="5" fillId="5" borderId="16" xfId="0" applyFont="1" applyFill="1" applyBorder="1" applyAlignment="1" applyProtection="1">
      <alignment horizontal="left" vertical="center" wrapText="1"/>
    </xf>
    <xf numFmtId="164" fontId="4" fillId="5" borderId="16" xfId="0" applyFont="1" applyFill="1" applyBorder="1" applyAlignment="1" applyProtection="1">
      <alignment horizontal="center" vertical="top" wrapText="1"/>
    </xf>
    <xf numFmtId="164" fontId="5" fillId="0" borderId="66" xfId="0" applyFont="1" applyFill="1" applyBorder="1" applyAlignment="1" applyProtection="1">
      <alignment horizontal="left" vertical="top" wrapText="1"/>
      <protection locked="0"/>
    </xf>
    <xf numFmtId="164" fontId="5" fillId="5" borderId="16" xfId="0" applyFont="1" applyFill="1" applyBorder="1" applyAlignment="1" applyProtection="1">
      <alignment horizontal="left" vertical="top" wrapText="1"/>
    </xf>
    <xf numFmtId="164" fontId="2" fillId="5" borderId="26" xfId="0" applyFont="1" applyFill="1" applyBorder="1" applyAlignment="1" applyProtection="1">
      <alignment vertical="center"/>
    </xf>
    <xf numFmtId="164" fontId="1" fillId="5" borderId="26" xfId="0" applyFont="1" applyFill="1" applyBorder="1" applyAlignment="1" applyProtection="1">
      <alignment vertical="center"/>
    </xf>
    <xf numFmtId="164" fontId="5" fillId="0" borderId="65" xfId="0" applyFont="1" applyFill="1" applyBorder="1" applyAlignment="1" applyProtection="1">
      <alignment vertical="center"/>
    </xf>
    <xf numFmtId="164" fontId="1" fillId="0" borderId="18" xfId="0" applyFont="1" applyFill="1" applyBorder="1" applyAlignment="1" applyProtection="1">
      <alignment vertical="center"/>
    </xf>
    <xf numFmtId="164" fontId="5" fillId="0" borderId="19" xfId="0" applyFont="1" applyFill="1" applyBorder="1" applyAlignment="1" applyProtection="1">
      <alignment vertical="center"/>
    </xf>
    <xf numFmtId="164" fontId="5" fillId="0" borderId="21" xfId="0" applyFont="1" applyFill="1" applyBorder="1" applyAlignment="1" applyProtection="1">
      <alignment vertical="center"/>
    </xf>
    <xf numFmtId="164" fontId="1" fillId="0" borderId="2" xfId="0" applyFont="1" applyFill="1" applyBorder="1" applyAlignment="1" applyProtection="1">
      <alignment vertical="center"/>
    </xf>
    <xf numFmtId="164" fontId="1" fillId="0" borderId="34" xfId="0" applyFont="1" applyFill="1" applyBorder="1" applyAlignment="1" applyProtection="1">
      <alignment vertical="center"/>
      <protection locked="0"/>
    </xf>
    <xf numFmtId="49" fontId="4" fillId="5" borderId="26" xfId="0" applyNumberFormat="1" applyFont="1" applyFill="1" applyBorder="1" applyAlignment="1" applyProtection="1">
      <alignment vertical="center" wrapText="1"/>
    </xf>
    <xf numFmtId="164" fontId="2" fillId="5" borderId="63" xfId="0" applyFont="1" applyFill="1" applyBorder="1" applyAlignment="1">
      <alignment horizontal="right" vertical="center"/>
    </xf>
    <xf numFmtId="164" fontId="4" fillId="5" borderId="48" xfId="0" applyFont="1" applyFill="1" applyBorder="1" applyAlignment="1" applyProtection="1">
      <alignment horizontal="right" vertical="center" wrapText="1"/>
    </xf>
    <xf numFmtId="164" fontId="4" fillId="5" borderId="26" xfId="0" applyFont="1" applyFill="1" applyBorder="1" applyAlignment="1" applyProtection="1">
      <alignment horizontal="left" vertical="center"/>
    </xf>
    <xf numFmtId="164" fontId="1" fillId="5" borderId="17" xfId="0" applyFont="1" applyFill="1" applyBorder="1" applyProtection="1"/>
    <xf numFmtId="164" fontId="1" fillId="5" borderId="26" xfId="0" applyFont="1" applyFill="1" applyBorder="1" applyProtection="1"/>
    <xf numFmtId="164" fontId="1" fillId="5" borderId="26" xfId="0" applyFont="1" applyFill="1" applyBorder="1" applyAlignment="1" applyProtection="1">
      <alignment horizontal="left" wrapText="1"/>
    </xf>
    <xf numFmtId="164" fontId="5" fillId="0" borderId="49" xfId="0" applyFont="1" applyFill="1" applyBorder="1" applyAlignment="1" applyProtection="1">
      <alignment horizontal="center" vertical="center" wrapText="1"/>
      <protection locked="0"/>
    </xf>
    <xf numFmtId="164" fontId="4" fillId="5" borderId="17" xfId="0" applyFont="1" applyFill="1" applyBorder="1" applyAlignment="1" applyProtection="1">
      <alignment horizontal="left" vertical="center"/>
      <protection locked="0"/>
    </xf>
    <xf numFmtId="164" fontId="4" fillId="5" borderId="1" xfId="0" applyFont="1" applyFill="1" applyBorder="1" applyAlignment="1" applyProtection="1">
      <alignment vertical="center" wrapText="1"/>
      <protection locked="0"/>
    </xf>
    <xf numFmtId="49" fontId="5" fillId="0" borderId="4" xfId="0" applyNumberFormat="1" applyFont="1" applyFill="1" applyBorder="1" applyAlignment="1" applyProtection="1">
      <alignment horizontal="center" vertical="center"/>
      <protection locked="0"/>
    </xf>
    <xf numFmtId="49" fontId="5" fillId="0" borderId="64"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164" fontId="8" fillId="0" borderId="6" xfId="0" applyFont="1" applyBorder="1" applyAlignment="1" applyProtection="1">
      <alignment vertical="center" wrapText="1"/>
      <protection locked="0"/>
    </xf>
    <xf numFmtId="164" fontId="2" fillId="5" borderId="19" xfId="0" applyFont="1" applyFill="1" applyBorder="1" applyAlignment="1" applyProtection="1">
      <alignment horizontal="center" vertical="center"/>
    </xf>
    <xf numFmtId="164" fontId="5" fillId="5" borderId="48" xfId="0" applyFont="1" applyFill="1" applyBorder="1" applyAlignment="1" applyProtection="1">
      <alignment horizontal="left" vertical="center" wrapText="1"/>
    </xf>
    <xf numFmtId="164" fontId="4" fillId="5" borderId="48" xfId="0" applyFont="1" applyFill="1" applyBorder="1" applyAlignment="1" applyProtection="1">
      <alignment horizontal="left" vertical="center" wrapText="1"/>
    </xf>
    <xf numFmtId="164" fontId="8" fillId="0" borderId="6" xfId="0" applyNumberFormat="1" applyFont="1" applyBorder="1" applyAlignment="1" applyProtection="1">
      <alignment horizontal="center" vertical="center" wrapText="1"/>
      <protection locked="0"/>
    </xf>
    <xf numFmtId="164" fontId="8" fillId="0" borderId="4" xfId="0" applyNumberFormat="1" applyFont="1" applyBorder="1" applyAlignment="1" applyProtection="1">
      <alignment horizontal="center" vertical="center" wrapText="1"/>
      <protection locked="0"/>
    </xf>
    <xf numFmtId="164" fontId="5" fillId="5" borderId="14" xfId="0" applyFont="1" applyFill="1" applyBorder="1" applyAlignment="1">
      <alignment horizontal="center" vertical="center" wrapText="1"/>
    </xf>
    <xf numFmtId="164" fontId="5" fillId="5" borderId="13" xfId="0" applyFont="1" applyFill="1" applyBorder="1" applyAlignment="1">
      <alignment horizontal="center" vertical="center" wrapText="1"/>
    </xf>
    <xf numFmtId="164" fontId="5" fillId="5" borderId="36" xfId="0" applyFont="1" applyFill="1" applyBorder="1" applyAlignment="1">
      <alignment horizontal="center" vertical="center" wrapText="1"/>
    </xf>
    <xf numFmtId="164" fontId="4" fillId="5" borderId="26" xfId="0" applyFont="1" applyFill="1" applyBorder="1" applyAlignment="1" applyProtection="1">
      <alignment horizontal="left" vertical="center" wrapText="1"/>
    </xf>
    <xf numFmtId="164" fontId="0" fillId="0" borderId="0" xfId="0" applyAlignment="1">
      <alignment wrapText="1"/>
    </xf>
    <xf numFmtId="164" fontId="0" fillId="0" borderId="0" xfId="0" applyBorder="1" applyAlignment="1">
      <alignment vertical="center"/>
    </xf>
    <xf numFmtId="164" fontId="4" fillId="5" borderId="85" xfId="0" applyFont="1" applyFill="1" applyBorder="1" applyAlignment="1" applyProtection="1">
      <alignment vertical="center"/>
    </xf>
    <xf numFmtId="164" fontId="4" fillId="5" borderId="86" xfId="0" applyFont="1" applyFill="1" applyBorder="1" applyAlignment="1" applyProtection="1">
      <alignment vertical="center"/>
    </xf>
    <xf numFmtId="164" fontId="4" fillId="5" borderId="87" xfId="0" applyFont="1" applyFill="1" applyBorder="1" applyAlignment="1" applyProtection="1">
      <alignment vertical="center"/>
    </xf>
    <xf numFmtId="164" fontId="5" fillId="5" borderId="88" xfId="0" applyFont="1" applyFill="1" applyBorder="1" applyAlignment="1" applyProtection="1">
      <alignment vertical="center"/>
    </xf>
    <xf numFmtId="164" fontId="5" fillId="5" borderId="89" xfId="0" applyFont="1" applyFill="1" applyBorder="1" applyAlignment="1" applyProtection="1">
      <alignment vertical="center"/>
    </xf>
    <xf numFmtId="164" fontId="5" fillId="5" borderId="90" xfId="0" applyFont="1" applyFill="1" applyBorder="1" applyAlignment="1" applyProtection="1">
      <alignment vertical="center"/>
    </xf>
    <xf numFmtId="164" fontId="0" fillId="0" borderId="0" xfId="0" applyAlignment="1">
      <alignment horizontal="center" vertical="top"/>
    </xf>
    <xf numFmtId="164" fontId="4" fillId="5" borderId="27" xfId="0" applyFont="1" applyFill="1" applyBorder="1" applyAlignment="1" applyProtection="1">
      <alignment horizontal="left" vertical="center"/>
    </xf>
    <xf numFmtId="164" fontId="16" fillId="5" borderId="26" xfId="0" applyFont="1" applyFill="1" applyBorder="1" applyAlignment="1" applyProtection="1">
      <alignment horizontal="center" vertical="center" wrapText="1"/>
    </xf>
    <xf numFmtId="164" fontId="0" fillId="0" borderId="0" xfId="0" applyAlignment="1">
      <alignment horizontal="center"/>
    </xf>
    <xf numFmtId="164" fontId="18" fillId="0" borderId="0" xfId="0" applyFont="1"/>
    <xf numFmtId="164" fontId="0" fillId="0" borderId="0" xfId="0" applyAlignment="1">
      <alignment vertical="center"/>
    </xf>
    <xf numFmtId="164" fontId="17" fillId="0" borderId="0" xfId="0" applyFont="1" applyAlignment="1">
      <alignment horizontal="center"/>
    </xf>
    <xf numFmtId="164" fontId="0" fillId="0" borderId="0" xfId="0" applyAlignment="1">
      <alignment horizontal="right"/>
    </xf>
    <xf numFmtId="164" fontId="0" fillId="0" borderId="25" xfId="0" applyBorder="1" applyAlignment="1">
      <alignment horizontal="center" vertical="center" wrapText="1"/>
    </xf>
    <xf numFmtId="164" fontId="18" fillId="0" borderId="15" xfId="0" applyFont="1" applyBorder="1" applyAlignment="1">
      <alignment horizontal="left" vertical="center" wrapText="1"/>
    </xf>
    <xf numFmtId="164" fontId="0" fillId="0" borderId="24" xfId="0" applyBorder="1" applyAlignment="1">
      <alignment horizontal="left" vertical="center" wrapText="1"/>
    </xf>
    <xf numFmtId="164" fontId="18" fillId="0" borderId="14" xfId="0" applyFont="1" applyBorder="1" applyAlignment="1">
      <alignment horizontal="left" vertical="center" wrapText="1"/>
    </xf>
    <xf numFmtId="164" fontId="0" fillId="0" borderId="24" xfId="0" applyBorder="1" applyAlignment="1">
      <alignment horizontal="center" vertical="center" wrapText="1"/>
    </xf>
    <xf numFmtId="164" fontId="0" fillId="0" borderId="23" xfId="0" applyBorder="1" applyAlignment="1">
      <alignment horizontal="left" vertical="center" wrapText="1"/>
    </xf>
    <xf numFmtId="164" fontId="18" fillId="0" borderId="13" xfId="0" applyFont="1" applyBorder="1" applyAlignment="1">
      <alignment horizontal="left" vertical="center" wrapText="1"/>
    </xf>
    <xf numFmtId="164" fontId="20" fillId="0" borderId="24" xfId="0" applyFont="1" applyBorder="1" applyAlignment="1">
      <alignment horizontal="left" vertical="center" wrapText="1"/>
    </xf>
    <xf numFmtId="164" fontId="0" fillId="0" borderId="92" xfId="0" applyBorder="1" applyAlignment="1">
      <alignment horizontal="center" vertical="center" wrapText="1"/>
    </xf>
    <xf numFmtId="164" fontId="18" fillId="0" borderId="72" xfId="0" applyFont="1" applyBorder="1" applyAlignment="1">
      <alignment horizontal="left" vertical="center" wrapText="1"/>
    </xf>
    <xf numFmtId="164" fontId="17" fillId="3" borderId="12" xfId="0" applyFont="1" applyFill="1" applyBorder="1" applyAlignment="1">
      <alignment horizontal="center"/>
    </xf>
    <xf numFmtId="164" fontId="17" fillId="3" borderId="58" xfId="0" applyFont="1" applyFill="1" applyBorder="1" applyAlignment="1">
      <alignment horizontal="center"/>
    </xf>
    <xf numFmtId="164" fontId="17" fillId="0" borderId="93" xfId="0" applyFont="1" applyBorder="1" applyAlignment="1">
      <alignment horizontal="left" vertical="center"/>
    </xf>
    <xf numFmtId="164" fontId="17" fillId="0" borderId="5" xfId="0" applyFont="1" applyBorder="1" applyAlignment="1">
      <alignment horizontal="left" vertical="center"/>
    </xf>
    <xf numFmtId="164" fontId="17" fillId="0" borderId="6" xfId="0" applyFont="1" applyBorder="1" applyAlignment="1">
      <alignment horizontal="left" vertical="center"/>
    </xf>
    <xf numFmtId="164" fontId="17" fillId="0" borderId="63" xfId="0" applyFont="1" applyFill="1" applyBorder="1" applyAlignment="1">
      <alignment horizontal="left" vertical="center"/>
    </xf>
    <xf numFmtId="164" fontId="0" fillId="0" borderId="63" xfId="0" applyBorder="1" applyAlignment="1">
      <alignment horizontal="left" vertical="center"/>
    </xf>
    <xf numFmtId="164" fontId="0" fillId="0" borderId="12" xfId="0" applyBorder="1" applyAlignment="1">
      <alignment horizontal="left" vertical="center"/>
    </xf>
    <xf numFmtId="164" fontId="0" fillId="0" borderId="0" xfId="0" applyAlignment="1">
      <alignment horizontal="left" vertical="center"/>
    </xf>
    <xf numFmtId="9" fontId="4" fillId="3" borderId="61" xfId="0" applyNumberFormat="1" applyFont="1" applyFill="1" applyBorder="1" applyAlignment="1">
      <alignment vertical="center" wrapText="1"/>
    </xf>
    <xf numFmtId="164" fontId="17" fillId="0" borderId="6" xfId="0" applyFont="1" applyBorder="1" applyAlignment="1">
      <alignment vertical="center"/>
    </xf>
    <xf numFmtId="164" fontId="17" fillId="6" borderId="58" xfId="0" applyFont="1" applyFill="1" applyBorder="1" applyAlignment="1">
      <alignment horizontal="left" vertical="center"/>
    </xf>
    <xf numFmtId="164" fontId="17" fillId="6" borderId="16" xfId="0" applyFont="1" applyFill="1" applyBorder="1" applyAlignment="1">
      <alignment horizontal="left"/>
    </xf>
    <xf numFmtId="164" fontId="17" fillId="6" borderId="16" xfId="0" applyFont="1" applyFill="1" applyBorder="1" applyAlignment="1">
      <alignment horizontal="right"/>
    </xf>
    <xf numFmtId="164" fontId="17" fillId="6" borderId="16" xfId="0" applyFont="1" applyFill="1" applyBorder="1"/>
    <xf numFmtId="9" fontId="17" fillId="6" borderId="16" xfId="0" applyNumberFormat="1" applyFont="1" applyFill="1" applyBorder="1"/>
    <xf numFmtId="164" fontId="17" fillId="6" borderId="16" xfId="0" applyFont="1" applyFill="1" applyBorder="1" applyAlignment="1">
      <alignment horizontal="center"/>
    </xf>
    <xf numFmtId="164" fontId="0" fillId="6" borderId="16" xfId="0" applyFill="1" applyBorder="1" applyAlignment="1">
      <alignment vertical="center"/>
    </xf>
    <xf numFmtId="164" fontId="18" fillId="6" borderId="16" xfId="0" applyFont="1" applyFill="1" applyBorder="1"/>
    <xf numFmtId="164" fontId="0" fillId="6" borderId="18" xfId="0" applyFill="1" applyBorder="1" applyAlignment="1">
      <alignment horizontal="center"/>
    </xf>
    <xf numFmtId="164" fontId="17" fillId="6" borderId="27" xfId="0" applyFont="1" applyFill="1" applyBorder="1" applyAlignment="1">
      <alignment horizontal="left" vertical="center"/>
    </xf>
    <xf numFmtId="164" fontId="17" fillId="6" borderId="27" xfId="0" applyFont="1" applyFill="1" applyBorder="1" applyAlignment="1">
      <alignment horizontal="right" vertical="center"/>
    </xf>
    <xf numFmtId="164" fontId="17" fillId="6" borderId="26" xfId="0" applyFont="1" applyFill="1" applyBorder="1" applyAlignment="1">
      <alignment vertical="center"/>
    </xf>
    <xf numFmtId="9" fontId="17" fillId="6" borderId="26" xfId="0" applyNumberFormat="1" applyFont="1" applyFill="1" applyBorder="1" applyAlignment="1">
      <alignment vertical="center"/>
    </xf>
    <xf numFmtId="164" fontId="17" fillId="6" borderId="26" xfId="0" applyFont="1" applyFill="1" applyBorder="1" applyAlignment="1">
      <alignment horizontal="center" vertical="center"/>
    </xf>
    <xf numFmtId="164" fontId="19" fillId="6" borderId="26" xfId="0" applyFont="1" applyFill="1" applyBorder="1"/>
    <xf numFmtId="164" fontId="17" fillId="6" borderId="17" xfId="0" applyFont="1" applyFill="1" applyBorder="1" applyAlignment="1">
      <alignment horizontal="center"/>
    </xf>
    <xf numFmtId="164" fontId="17" fillId="6" borderId="26" xfId="0" applyFont="1" applyFill="1" applyBorder="1" applyAlignment="1">
      <alignment horizontal="right" vertical="center"/>
    </xf>
    <xf numFmtId="164" fontId="17" fillId="6" borderId="26" xfId="0" applyFont="1" applyFill="1" applyBorder="1" applyAlignment="1">
      <alignment horizontal="center"/>
    </xf>
    <xf numFmtId="164" fontId="0" fillId="5" borderId="4" xfId="0" applyFont="1" applyFill="1" applyBorder="1" applyAlignment="1">
      <alignment horizontal="left" vertical="center"/>
    </xf>
    <xf numFmtId="164" fontId="0" fillId="5" borderId="6" xfId="0" applyFill="1" applyBorder="1" applyAlignment="1">
      <alignment horizontal="left" vertical="center"/>
    </xf>
    <xf numFmtId="164" fontId="0" fillId="5" borderId="6" xfId="0" applyFill="1" applyBorder="1" applyAlignment="1">
      <alignment horizontal="left" vertical="center" wrapText="1"/>
    </xf>
    <xf numFmtId="164" fontId="0" fillId="5" borderId="24" xfId="0" applyFill="1" applyBorder="1" applyAlignment="1">
      <alignment horizontal="center" vertical="center" wrapText="1"/>
    </xf>
    <xf numFmtId="164" fontId="0" fillId="5" borderId="24" xfId="0" applyFill="1" applyBorder="1" applyAlignment="1">
      <alignment horizontal="center" wrapText="1"/>
    </xf>
    <xf numFmtId="164" fontId="0" fillId="5" borderId="82" xfId="0" applyFill="1" applyBorder="1" applyAlignment="1">
      <alignment horizontal="left" vertical="center"/>
    </xf>
    <xf numFmtId="164" fontId="0" fillId="5" borderId="82" xfId="0" applyFill="1" applyBorder="1" applyAlignment="1">
      <alignment horizontal="left" vertical="center" wrapText="1"/>
    </xf>
    <xf numFmtId="164" fontId="0" fillId="5" borderId="71" xfId="0" applyFill="1" applyBorder="1" applyAlignment="1">
      <alignment horizontal="center" wrapText="1"/>
    </xf>
    <xf numFmtId="164" fontId="17" fillId="5" borderId="5" xfId="0" applyFont="1" applyFill="1" applyBorder="1" applyAlignment="1">
      <alignment horizontal="left" vertical="center"/>
    </xf>
    <xf numFmtId="164" fontId="17" fillId="5" borderId="6" xfId="0" applyFont="1" applyFill="1" applyBorder="1" applyAlignment="1">
      <alignment horizontal="center" vertical="center"/>
    </xf>
    <xf numFmtId="164" fontId="0" fillId="5" borderId="6" xfId="0" applyFill="1" applyBorder="1" applyAlignment="1">
      <alignment vertical="center"/>
    </xf>
    <xf numFmtId="164" fontId="0" fillId="5" borderId="24" xfId="0" applyFill="1" applyBorder="1" applyAlignment="1">
      <alignment vertical="center" wrapText="1"/>
    </xf>
    <xf numFmtId="164" fontId="0" fillId="5" borderId="24" xfId="0" applyFill="1" applyBorder="1" applyAlignment="1">
      <alignment horizontal="left" vertical="center" wrapText="1"/>
    </xf>
    <xf numFmtId="164" fontId="0" fillId="5" borderId="25" xfId="0" applyFill="1" applyBorder="1" applyAlignment="1">
      <alignment horizontal="center" wrapText="1"/>
    </xf>
    <xf numFmtId="164" fontId="18" fillId="4" borderId="14" xfId="0" applyFont="1" applyFill="1" applyBorder="1" applyAlignment="1" applyProtection="1">
      <alignment horizontal="center" wrapText="1"/>
      <protection locked="0"/>
    </xf>
    <xf numFmtId="164" fontId="18" fillId="4" borderId="75" xfId="0" applyFont="1" applyFill="1" applyBorder="1" applyAlignment="1" applyProtection="1">
      <alignment horizontal="center" wrapText="1"/>
      <protection locked="0"/>
    </xf>
    <xf numFmtId="164" fontId="18" fillId="4" borderId="6" xfId="0" applyFont="1" applyFill="1" applyBorder="1" applyAlignment="1" applyProtection="1">
      <alignment wrapText="1"/>
      <protection locked="0"/>
    </xf>
    <xf numFmtId="164" fontId="0" fillId="0" borderId="5" xfId="0" applyBorder="1" applyAlignment="1">
      <alignment horizontal="left" vertical="center"/>
    </xf>
    <xf numFmtId="164" fontId="5" fillId="5" borderId="3" xfId="0" applyFont="1" applyFill="1" applyBorder="1" applyAlignment="1" applyProtection="1">
      <alignment vertical="center" wrapText="1"/>
    </xf>
    <xf numFmtId="164" fontId="5" fillId="5" borderId="5" xfId="0" applyFont="1" applyFill="1" applyBorder="1" applyAlignment="1" applyProtection="1">
      <alignment vertical="center" wrapText="1"/>
    </xf>
    <xf numFmtId="164" fontId="5" fillId="5" borderId="7" xfId="0" applyFont="1" applyFill="1" applyBorder="1" applyAlignment="1" applyProtection="1">
      <alignment vertical="center" wrapText="1"/>
    </xf>
    <xf numFmtId="164" fontId="20" fillId="0" borderId="47" xfId="0" applyFont="1" applyBorder="1" applyAlignment="1">
      <alignment horizontal="left" vertical="center" wrapText="1"/>
    </xf>
    <xf numFmtId="164" fontId="17" fillId="0" borderId="14" xfId="0" applyFont="1" applyBorder="1" applyAlignment="1">
      <alignment horizontal="center" vertical="center"/>
    </xf>
    <xf numFmtId="164" fontId="17" fillId="0" borderId="13" xfId="0" applyFont="1" applyBorder="1" applyAlignment="1">
      <alignment horizontal="center" vertical="center"/>
    </xf>
    <xf numFmtId="164" fontId="17" fillId="0" borderId="15" xfId="0" applyFont="1" applyBorder="1" applyAlignment="1">
      <alignment horizontal="center" vertical="center"/>
    </xf>
    <xf numFmtId="164" fontId="0" fillId="5" borderId="47" xfId="0" applyFill="1" applyBorder="1" applyAlignment="1">
      <alignment horizontal="left" vertical="center" wrapText="1"/>
    </xf>
    <xf numFmtId="164" fontId="0" fillId="5" borderId="77" xfId="0" applyFill="1" applyBorder="1" applyAlignment="1">
      <alignment horizontal="left" vertical="center" wrapText="1"/>
    </xf>
    <xf numFmtId="164" fontId="0" fillId="5" borderId="55" xfId="0" applyFill="1" applyBorder="1" applyAlignment="1">
      <alignment horizontal="left" vertical="center" wrapText="1"/>
    </xf>
    <xf numFmtId="164" fontId="0" fillId="0" borderId="46" xfId="0" applyBorder="1" applyAlignment="1">
      <alignment horizontal="left" vertical="center" wrapText="1"/>
    </xf>
    <xf numFmtId="164" fontId="0" fillId="0" borderId="47" xfId="0" applyBorder="1" applyAlignment="1">
      <alignment horizontal="left" vertical="center" wrapText="1"/>
    </xf>
    <xf numFmtId="164" fontId="0" fillId="0" borderId="55" xfId="0" applyBorder="1" applyAlignment="1">
      <alignment horizontal="left" vertical="center" wrapText="1"/>
    </xf>
    <xf numFmtId="164" fontId="20" fillId="5" borderId="0" xfId="0" applyFont="1" applyFill="1" applyBorder="1" applyAlignment="1">
      <alignment horizontal="center" vertical="center" wrapText="1"/>
    </xf>
    <xf numFmtId="164" fontId="20" fillId="5" borderId="74" xfId="0" applyFont="1" applyFill="1" applyBorder="1" applyAlignment="1">
      <alignment horizontal="center" vertical="center" wrapText="1"/>
    </xf>
    <xf numFmtId="164" fontId="0" fillId="0" borderId="74" xfId="0" applyFont="1" applyBorder="1" applyAlignment="1">
      <alignment horizontal="left" vertical="center" wrapText="1"/>
    </xf>
    <xf numFmtId="164" fontId="0" fillId="0" borderId="73" xfId="0" applyFont="1" applyBorder="1" applyAlignment="1">
      <alignment horizontal="left" vertical="center" wrapText="1"/>
    </xf>
    <xf numFmtId="164" fontId="0" fillId="0" borderId="74" xfId="0" applyFont="1" applyBorder="1" applyAlignment="1">
      <alignment horizontal="center" vertical="center" wrapText="1"/>
    </xf>
    <xf numFmtId="1" fontId="0" fillId="0" borderId="74" xfId="0" applyNumberFormat="1" applyFont="1" applyBorder="1" applyAlignment="1">
      <alignment horizontal="center" vertical="center" wrapText="1"/>
    </xf>
    <xf numFmtId="164" fontId="17" fillId="0" borderId="64" xfId="0" applyFont="1" applyBorder="1" applyAlignment="1">
      <alignment horizontal="center" vertical="center" wrapText="1"/>
    </xf>
    <xf numFmtId="164" fontId="17" fillId="7" borderId="50" xfId="0" applyFont="1" applyFill="1" applyBorder="1" applyAlignment="1">
      <alignment horizontal="center" vertical="top"/>
    </xf>
    <xf numFmtId="164" fontId="17" fillId="7" borderId="94" xfId="0" applyFont="1" applyFill="1" applyBorder="1" applyAlignment="1">
      <alignment horizontal="center" vertical="top"/>
    </xf>
    <xf numFmtId="164" fontId="17" fillId="7" borderId="6" xfId="0" applyFont="1" applyFill="1" applyBorder="1" applyAlignment="1">
      <alignment horizontal="center" vertical="center"/>
    </xf>
    <xf numFmtId="164" fontId="17" fillId="7" borderId="45" xfId="0" applyFont="1" applyFill="1" applyBorder="1" applyAlignment="1">
      <alignment horizontal="center" vertical="top"/>
    </xf>
    <xf numFmtId="164" fontId="17" fillId="7" borderId="6" xfId="0" applyFont="1" applyFill="1" applyBorder="1" applyAlignment="1">
      <alignment horizontal="center" vertical="top"/>
    </xf>
    <xf numFmtId="164" fontId="17" fillId="7" borderId="82" xfId="0" applyFont="1" applyFill="1" applyBorder="1" applyAlignment="1">
      <alignment horizontal="center" vertical="top"/>
    </xf>
    <xf numFmtId="164" fontId="17" fillId="7" borderId="26" xfId="0" applyFont="1" applyFill="1" applyBorder="1" applyAlignment="1">
      <alignment horizontal="center" vertical="center"/>
    </xf>
    <xf numFmtId="164" fontId="17" fillId="7" borderId="34" xfId="0" applyFont="1" applyFill="1" applyBorder="1" applyAlignment="1">
      <alignment horizontal="center" vertical="center"/>
    </xf>
    <xf numFmtId="164" fontId="17" fillId="7" borderId="64" xfId="0" applyFont="1" applyFill="1" applyBorder="1" applyAlignment="1">
      <alignment horizontal="center" vertical="top"/>
    </xf>
    <xf numFmtId="2" fontId="17" fillId="7" borderId="6" xfId="0" applyNumberFormat="1" applyFont="1" applyFill="1" applyBorder="1" applyAlignment="1">
      <alignment horizontal="center" vertical="top"/>
    </xf>
    <xf numFmtId="1" fontId="23" fillId="7" borderId="72" xfId="0" applyNumberFormat="1" applyFont="1" applyFill="1" applyBorder="1" applyAlignment="1">
      <alignment horizontal="center" vertical="center"/>
    </xf>
    <xf numFmtId="164" fontId="17" fillId="7" borderId="72" xfId="0" applyFont="1" applyFill="1" applyBorder="1" applyAlignment="1">
      <alignment horizontal="center" vertical="center"/>
    </xf>
    <xf numFmtId="1" fontId="17" fillId="7" borderId="72" xfId="0" applyNumberFormat="1" applyFont="1" applyFill="1" applyBorder="1" applyAlignment="1">
      <alignment horizontal="center" vertical="center"/>
    </xf>
    <xf numFmtId="164" fontId="17" fillId="7" borderId="14" xfId="0" applyFont="1" applyFill="1" applyBorder="1" applyAlignment="1">
      <alignment horizontal="center" vertical="center"/>
    </xf>
    <xf numFmtId="164" fontId="17" fillId="7" borderId="0" xfId="0" applyFont="1" applyFill="1" applyBorder="1" applyAlignment="1">
      <alignment horizontal="center"/>
    </xf>
    <xf numFmtId="164" fontId="17" fillId="7" borderId="6" xfId="0" applyFont="1" applyFill="1" applyBorder="1" applyAlignment="1">
      <alignment horizontal="center"/>
    </xf>
    <xf numFmtId="164" fontId="17" fillId="7" borderId="15" xfId="0" applyFont="1" applyFill="1" applyBorder="1" applyAlignment="1">
      <alignment horizontal="center" vertical="center"/>
    </xf>
    <xf numFmtId="164" fontId="17" fillId="7" borderId="8" xfId="0" applyFont="1" applyFill="1" applyBorder="1" applyAlignment="1">
      <alignment horizontal="center" vertical="center"/>
    </xf>
    <xf numFmtId="164" fontId="0" fillId="0" borderId="6" xfId="0" applyFont="1" applyBorder="1" applyAlignment="1">
      <alignment horizontal="center" vertical="center"/>
    </xf>
    <xf numFmtId="164" fontId="0" fillId="0" borderId="30" xfId="0" applyFont="1" applyBorder="1" applyAlignment="1">
      <alignment horizontal="center" vertical="center"/>
    </xf>
    <xf numFmtId="164" fontId="0" fillId="8" borderId="0" xfId="0" applyFill="1" applyAlignment="1">
      <alignment horizontal="center" vertical="top"/>
    </xf>
    <xf numFmtId="164" fontId="0" fillId="8" borderId="0" xfId="0" applyFill="1"/>
    <xf numFmtId="164" fontId="17" fillId="0" borderId="0" xfId="0" applyFont="1"/>
    <xf numFmtId="164" fontId="0" fillId="0" borderId="0" xfId="0" applyAlignment="1"/>
    <xf numFmtId="164" fontId="17" fillId="0" borderId="0" xfId="0" applyFont="1" applyAlignment="1">
      <alignment horizontal="center" vertical="top"/>
    </xf>
    <xf numFmtId="164" fontId="17" fillId="0" borderId="0" xfId="0" applyFont="1" applyAlignment="1"/>
    <xf numFmtId="164" fontId="1" fillId="9" borderId="0" xfId="0" applyFont="1" applyFill="1"/>
    <xf numFmtId="164" fontId="2" fillId="9" borderId="0" xfId="0" applyFont="1" applyFill="1"/>
    <xf numFmtId="164" fontId="2" fillId="9" borderId="0" xfId="0" applyFont="1" applyFill="1" applyAlignment="1">
      <alignment vertical="center" wrapText="1"/>
    </xf>
    <xf numFmtId="164" fontId="1" fillId="9" borderId="0" xfId="0" applyFont="1" applyFill="1" applyAlignment="1">
      <alignment vertical="center" wrapText="1"/>
    </xf>
    <xf numFmtId="164" fontId="1" fillId="9" borderId="0" xfId="0" applyFont="1" applyFill="1" applyBorder="1" applyAlignment="1" applyProtection="1">
      <alignment vertical="center"/>
    </xf>
    <xf numFmtId="164" fontId="5" fillId="9" borderId="0" xfId="0" applyFont="1" applyFill="1" applyBorder="1" applyAlignment="1" applyProtection="1">
      <alignment vertical="center"/>
    </xf>
    <xf numFmtId="164" fontId="1" fillId="9" borderId="0" xfId="0" applyFont="1" applyFill="1" applyProtection="1"/>
    <xf numFmtId="164" fontId="1" fillId="9" borderId="0" xfId="0" applyFont="1" applyFill="1" applyAlignment="1">
      <alignment vertical="center"/>
    </xf>
    <xf numFmtId="164" fontId="2" fillId="9" borderId="0" xfId="0" applyFont="1" applyFill="1" applyAlignment="1">
      <alignment vertical="center"/>
    </xf>
    <xf numFmtId="164" fontId="5" fillId="9" borderId="0" xfId="0" applyFont="1" applyFill="1"/>
    <xf numFmtId="164" fontId="5" fillId="9" borderId="0" xfId="0" applyFont="1" applyFill="1" applyAlignment="1">
      <alignment horizontal="left" wrapText="1"/>
    </xf>
    <xf numFmtId="164" fontId="1" fillId="9" borderId="0" xfId="0" applyFont="1" applyFill="1" applyAlignment="1">
      <alignment horizontal="left" wrapText="1"/>
    </xf>
    <xf numFmtId="164" fontId="5" fillId="9" borderId="0" xfId="0" applyFont="1" applyFill="1" applyAlignment="1">
      <alignment vertical="center"/>
    </xf>
    <xf numFmtId="164" fontId="2" fillId="0" borderId="19" xfId="0" applyFont="1" applyFill="1" applyBorder="1" applyProtection="1">
      <protection locked="0"/>
    </xf>
    <xf numFmtId="164" fontId="2" fillId="0" borderId="0" xfId="0" applyFont="1" applyFill="1" applyBorder="1" applyProtection="1">
      <protection locked="0"/>
    </xf>
    <xf numFmtId="164" fontId="2" fillId="0" borderId="20" xfId="0" applyFont="1" applyFill="1" applyBorder="1" applyProtection="1">
      <protection locked="0"/>
    </xf>
    <xf numFmtId="164" fontId="5" fillId="0" borderId="14" xfId="0" applyNumberFormat="1" applyFont="1" applyFill="1" applyBorder="1" applyAlignment="1" applyProtection="1">
      <alignment horizontal="left" vertical="center" wrapText="1"/>
      <protection locked="0"/>
    </xf>
    <xf numFmtId="164" fontId="5" fillId="0" borderId="0" xfId="0" applyFont="1" applyAlignment="1" applyProtection="1">
      <alignment vertical="center"/>
      <protection locked="0"/>
    </xf>
    <xf numFmtId="164" fontId="5" fillId="0" borderId="75" xfId="0" applyNumberFormat="1" applyFont="1" applyFill="1" applyBorder="1" applyAlignment="1" applyProtection="1">
      <alignment horizontal="center" vertical="center"/>
      <protection locked="0"/>
    </xf>
    <xf numFmtId="164" fontId="5" fillId="0" borderId="77" xfId="0" applyNumberFormat="1" applyFont="1" applyFill="1" applyBorder="1" applyAlignment="1" applyProtection="1">
      <alignment horizontal="center" vertical="center"/>
      <protection locked="0"/>
    </xf>
    <xf numFmtId="164" fontId="1" fillId="0" borderId="25" xfId="0" applyFont="1" applyFill="1" applyBorder="1" applyAlignment="1" applyProtection="1">
      <alignment vertical="center" wrapText="1"/>
      <protection locked="0"/>
    </xf>
    <xf numFmtId="0" fontId="5" fillId="0" borderId="34" xfId="0" applyNumberFormat="1" applyFont="1" applyFill="1" applyBorder="1" applyAlignment="1" applyProtection="1">
      <alignment horizontal="left" vertical="top" wrapText="1"/>
      <protection locked="0"/>
    </xf>
    <xf numFmtId="1" fontId="5" fillId="0" borderId="19" xfId="0" applyNumberFormat="1" applyFont="1" applyFill="1" applyBorder="1" applyAlignment="1" applyProtection="1">
      <alignment horizontal="center" vertical="center" wrapText="1"/>
      <protection locked="0"/>
    </xf>
    <xf numFmtId="1" fontId="5" fillId="0" borderId="5" xfId="0" applyNumberFormat="1" applyFont="1" applyFill="1" applyBorder="1" applyAlignment="1" applyProtection="1">
      <alignment horizontal="center" vertical="center" wrapText="1"/>
      <protection locked="0"/>
    </xf>
    <xf numFmtId="1" fontId="5" fillId="0" borderId="7" xfId="0" applyNumberFormat="1"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wrapText="1"/>
      <protection locked="0"/>
    </xf>
    <xf numFmtId="167" fontId="5" fillId="0" borderId="3" xfId="0" applyNumberFormat="1" applyFont="1" applyFill="1" applyBorder="1" applyAlignment="1" applyProtection="1">
      <alignment horizontal="center" vertical="center" wrapText="1"/>
      <protection locked="0"/>
    </xf>
    <xf numFmtId="167" fontId="5" fillId="0" borderId="5" xfId="0" applyNumberFormat="1" applyFont="1" applyFill="1" applyBorder="1" applyAlignment="1" applyProtection="1">
      <alignment horizontal="center" vertical="center" wrapText="1"/>
      <protection locked="0"/>
    </xf>
    <xf numFmtId="167" fontId="2" fillId="5" borderId="63" xfId="0" applyNumberFormat="1" applyFont="1" applyFill="1" applyBorder="1" applyAlignment="1" applyProtection="1">
      <alignment vertical="center"/>
    </xf>
    <xf numFmtId="167" fontId="2" fillId="5" borderId="63" xfId="0" applyNumberFormat="1" applyFont="1" applyFill="1" applyBorder="1" applyAlignment="1" applyProtection="1">
      <alignment horizontal="left" vertical="center"/>
    </xf>
    <xf numFmtId="167" fontId="1" fillId="5" borderId="63" xfId="0" applyNumberFormat="1" applyFont="1" applyFill="1" applyBorder="1" applyAlignment="1" applyProtection="1">
      <alignment vertical="center" wrapText="1"/>
    </xf>
    <xf numFmtId="167" fontId="1" fillId="5" borderId="63" xfId="0" applyNumberFormat="1" applyFont="1" applyFill="1" applyBorder="1" applyAlignment="1" applyProtection="1">
      <alignment vertical="center"/>
    </xf>
    <xf numFmtId="167" fontId="1" fillId="5" borderId="12" xfId="0" applyNumberFormat="1" applyFont="1" applyFill="1" applyBorder="1" applyAlignment="1" applyProtection="1">
      <alignment horizontal="center" vertical="center"/>
    </xf>
    <xf numFmtId="167" fontId="5" fillId="0" borderId="7"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pplyProtection="1">
      <alignment horizontal="center" vertical="center" wrapText="1"/>
    </xf>
    <xf numFmtId="1" fontId="5" fillId="0" borderId="4" xfId="0" applyNumberFormat="1" applyFont="1" applyBorder="1" applyAlignment="1" applyProtection="1">
      <alignment horizontal="center" vertical="center"/>
      <protection locked="0"/>
    </xf>
    <xf numFmtId="1" fontId="5" fillId="0" borderId="6" xfId="0" applyNumberFormat="1" applyFont="1" applyBorder="1" applyAlignment="1" applyProtection="1">
      <alignment horizontal="center" vertical="center"/>
      <protection locked="0"/>
    </xf>
    <xf numFmtId="0" fontId="8" fillId="0" borderId="4" xfId="0" applyNumberFormat="1" applyFont="1" applyBorder="1" applyAlignment="1" applyProtection="1">
      <alignment horizontal="center" vertical="center" wrapText="1"/>
      <protection locked="0"/>
    </xf>
    <xf numFmtId="0" fontId="8" fillId="0" borderId="6" xfId="0" applyNumberFormat="1" applyFont="1" applyBorder="1" applyAlignment="1" applyProtection="1">
      <alignment horizontal="center" vertical="center" wrapText="1"/>
      <protection locked="0"/>
    </xf>
    <xf numFmtId="0" fontId="2" fillId="5" borderId="63" xfId="0" applyNumberFormat="1" applyFont="1" applyFill="1" applyBorder="1" applyAlignment="1" applyProtection="1">
      <alignment horizontal="center" vertical="center"/>
    </xf>
    <xf numFmtId="0" fontId="4" fillId="5" borderId="26" xfId="0" applyNumberFormat="1" applyFont="1" applyFill="1" applyBorder="1" applyAlignment="1" applyProtection="1">
      <alignment vertical="center" wrapText="1"/>
    </xf>
    <xf numFmtId="0" fontId="5" fillId="4" borderId="40" xfId="0" applyNumberFormat="1" applyFont="1" applyFill="1" applyBorder="1" applyAlignment="1" applyProtection="1">
      <alignment horizontal="center" vertical="center"/>
      <protection locked="0"/>
    </xf>
    <xf numFmtId="0" fontId="4" fillId="5" borderId="1" xfId="0" applyNumberFormat="1" applyFont="1" applyFill="1" applyBorder="1" applyAlignment="1" applyProtection="1">
      <alignment vertical="center" wrapText="1"/>
    </xf>
    <xf numFmtId="0" fontId="4" fillId="5" borderId="1" xfId="0" applyNumberFormat="1" applyFont="1" applyFill="1" applyBorder="1" applyAlignment="1" applyProtection="1">
      <alignment horizontal="center" vertical="center" wrapText="1"/>
    </xf>
    <xf numFmtId="0" fontId="10" fillId="5" borderId="8" xfId="0" applyNumberFormat="1" applyFont="1" applyFill="1" applyBorder="1" applyAlignment="1">
      <alignment horizontal="center" vertical="center" wrapText="1"/>
    </xf>
    <xf numFmtId="0" fontId="10" fillId="5" borderId="91" xfId="0" applyNumberFormat="1" applyFont="1" applyFill="1" applyBorder="1" applyAlignment="1">
      <alignment horizontal="center" vertical="center" wrapText="1"/>
    </xf>
    <xf numFmtId="167" fontId="2" fillId="3" borderId="59" xfId="0" applyNumberFormat="1" applyFont="1" applyFill="1" applyBorder="1" applyAlignment="1">
      <alignment horizontal="left" vertical="center"/>
    </xf>
    <xf numFmtId="167" fontId="2" fillId="5" borderId="65" xfId="0" applyNumberFormat="1" applyFont="1" applyFill="1" applyBorder="1" applyAlignment="1" applyProtection="1">
      <alignment horizontal="center" vertical="center"/>
    </xf>
    <xf numFmtId="167" fontId="1" fillId="5" borderId="19" xfId="0" applyNumberFormat="1" applyFont="1" applyFill="1" applyBorder="1" applyAlignment="1" applyProtection="1">
      <alignment vertical="center"/>
    </xf>
    <xf numFmtId="167" fontId="1" fillId="5" borderId="21" xfId="0" applyNumberFormat="1" applyFont="1" applyFill="1" applyBorder="1" applyAlignment="1" applyProtection="1">
      <alignment vertical="center"/>
    </xf>
    <xf numFmtId="167" fontId="2" fillId="5" borderId="6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2" fillId="5" borderId="63" xfId="0" applyNumberFormat="1" applyFont="1" applyFill="1" applyBorder="1" applyAlignment="1">
      <alignment horizontal="center" vertical="center"/>
    </xf>
    <xf numFmtId="0" fontId="9" fillId="4" borderId="34" xfId="0" applyNumberFormat="1" applyFont="1" applyFill="1" applyBorder="1" applyAlignment="1" applyProtection="1">
      <alignment horizontal="center" vertical="center" wrapText="1"/>
    </xf>
    <xf numFmtId="0" fontId="5" fillId="5" borderId="26" xfId="0" applyNumberFormat="1" applyFont="1" applyFill="1" applyBorder="1" applyAlignment="1" applyProtection="1">
      <alignment vertical="center" wrapText="1"/>
    </xf>
    <xf numFmtId="167" fontId="1" fillId="5" borderId="33" xfId="0" applyNumberFormat="1" applyFont="1" applyFill="1" applyBorder="1" applyAlignment="1">
      <alignment horizontal="center" vertical="center"/>
    </xf>
    <xf numFmtId="167" fontId="1" fillId="5" borderId="3" xfId="0" applyNumberFormat="1" applyFont="1" applyFill="1" applyBorder="1" applyAlignment="1" applyProtection="1">
      <alignment horizontal="center" vertical="center"/>
    </xf>
    <xf numFmtId="1" fontId="2" fillId="3" borderId="12" xfId="0" applyNumberFormat="1" applyFont="1" applyFill="1" applyBorder="1" applyAlignment="1">
      <alignment horizontal="left" vertical="center"/>
    </xf>
    <xf numFmtId="164" fontId="4" fillId="5" borderId="19" xfId="0" applyFont="1" applyFill="1" applyBorder="1" applyAlignment="1" applyProtection="1">
      <alignment vertical="center"/>
    </xf>
    <xf numFmtId="164" fontId="5" fillId="5" borderId="0" xfId="0" applyFont="1" applyFill="1" applyBorder="1" applyAlignment="1" applyProtection="1">
      <alignment vertical="center" wrapText="1"/>
    </xf>
    <xf numFmtId="164" fontId="1" fillId="5" borderId="0" xfId="0" applyFont="1" applyFill="1" applyBorder="1" applyAlignment="1" applyProtection="1">
      <alignment vertical="center" wrapText="1"/>
    </xf>
    <xf numFmtId="164" fontId="1" fillId="5" borderId="20" xfId="0" applyFont="1" applyFill="1" applyBorder="1" applyAlignment="1" applyProtection="1">
      <alignment vertical="center" wrapText="1"/>
    </xf>
    <xf numFmtId="164" fontId="5" fillId="0" borderId="78" xfId="0" applyFont="1" applyFill="1" applyBorder="1" applyAlignment="1" applyProtection="1">
      <alignment vertical="center" wrapText="1"/>
      <protection locked="0"/>
    </xf>
    <xf numFmtId="164" fontId="5" fillId="0" borderId="74" xfId="0" applyFont="1" applyFill="1" applyBorder="1" applyAlignment="1" applyProtection="1">
      <alignment horizontal="left" vertical="center"/>
      <protection locked="0"/>
    </xf>
    <xf numFmtId="164" fontId="5" fillId="0" borderId="74" xfId="0" applyNumberFormat="1" applyFont="1" applyFill="1" applyBorder="1" applyAlignment="1" applyProtection="1">
      <alignment horizontal="center" vertical="center"/>
      <protection locked="0"/>
    </xf>
    <xf numFmtId="164" fontId="1" fillId="0" borderId="79" xfId="0" applyFont="1" applyFill="1" applyBorder="1" applyAlignment="1" applyProtection="1">
      <alignment vertical="center" wrapText="1"/>
      <protection locked="0"/>
    </xf>
    <xf numFmtId="0" fontId="2" fillId="5" borderId="58" xfId="0" applyNumberFormat="1" applyFont="1" applyFill="1" applyBorder="1" applyAlignment="1" applyProtection="1">
      <alignment horizontal="center" vertical="center" wrapText="1"/>
    </xf>
    <xf numFmtId="0" fontId="1" fillId="5" borderId="63" xfId="0" applyNumberFormat="1" applyFont="1" applyFill="1" applyBorder="1" applyAlignment="1" applyProtection="1">
      <alignment horizontal="center" vertical="center" wrapText="1"/>
    </xf>
    <xf numFmtId="0" fontId="1" fillId="5" borderId="12" xfId="0" applyNumberFormat="1" applyFont="1" applyFill="1" applyBorder="1" applyAlignment="1" applyProtection="1">
      <alignment horizontal="center" vertical="center" wrapText="1"/>
    </xf>
    <xf numFmtId="0" fontId="5" fillId="0" borderId="75" xfId="0" applyNumberFormat="1" applyFont="1" applyFill="1" applyBorder="1" applyAlignment="1" applyProtection="1">
      <alignment horizontal="left" vertical="center" wrapText="1"/>
      <protection locked="0"/>
    </xf>
    <xf numFmtId="0" fontId="5" fillId="0" borderId="76" xfId="0" applyNumberFormat="1" applyFont="1" applyFill="1" applyBorder="1" applyAlignment="1" applyProtection="1">
      <alignment horizontal="left" vertical="center" wrapText="1"/>
      <protection locked="0"/>
    </xf>
    <xf numFmtId="0" fontId="5" fillId="0" borderId="77" xfId="0" applyNumberFormat="1" applyFont="1" applyFill="1" applyBorder="1" applyAlignment="1" applyProtection="1">
      <alignment horizontal="left" vertical="center" wrapText="1"/>
      <protection locked="0"/>
    </xf>
    <xf numFmtId="164" fontId="4" fillId="3" borderId="60" xfId="0" applyFont="1" applyFill="1" applyBorder="1" applyAlignment="1">
      <alignment horizontal="left" vertical="center" wrapText="1"/>
    </xf>
    <xf numFmtId="164" fontId="4" fillId="3" borderId="61" xfId="0" applyFont="1" applyFill="1" applyBorder="1" applyAlignment="1">
      <alignment horizontal="left" vertical="center" wrapText="1"/>
    </xf>
    <xf numFmtId="164" fontId="4" fillId="3" borderId="61" xfId="0" applyFont="1" applyFill="1" applyBorder="1" applyAlignment="1">
      <alignment horizontal="center" vertical="center" wrapText="1"/>
    </xf>
    <xf numFmtId="164" fontId="4" fillId="3" borderId="62" xfId="0" applyFont="1" applyFill="1" applyBorder="1" applyAlignment="1">
      <alignment horizontal="center" vertical="center" wrapText="1"/>
    </xf>
    <xf numFmtId="164" fontId="16" fillId="5" borderId="96" xfId="0" applyFont="1" applyFill="1" applyBorder="1" applyAlignment="1" applyProtection="1">
      <alignment vertical="center" wrapText="1"/>
    </xf>
    <xf numFmtId="164" fontId="16" fillId="5" borderId="97" xfId="0" applyFont="1" applyFill="1" applyBorder="1" applyAlignment="1" applyProtection="1">
      <alignment vertical="center" wrapText="1"/>
    </xf>
    <xf numFmtId="164" fontId="16" fillId="5" borderId="98" xfId="0" applyFont="1" applyFill="1" applyBorder="1" applyAlignment="1" applyProtection="1">
      <alignment vertical="center" wrapText="1"/>
    </xf>
    <xf numFmtId="164" fontId="22" fillId="4" borderId="96" xfId="0" applyFont="1" applyFill="1" applyBorder="1" applyAlignment="1" applyProtection="1">
      <alignment horizontal="left" vertical="top" wrapText="1"/>
      <protection locked="0"/>
    </xf>
    <xf numFmtId="164" fontId="22" fillId="4" borderId="97" xfId="0" applyFont="1" applyFill="1" applyBorder="1" applyAlignment="1" applyProtection="1">
      <alignment horizontal="left" vertical="center" wrapText="1"/>
      <protection locked="0"/>
    </xf>
    <xf numFmtId="164" fontId="22" fillId="4" borderId="98" xfId="0" applyFont="1" applyFill="1" applyBorder="1" applyAlignment="1" applyProtection="1">
      <alignment horizontal="left" vertical="center" wrapText="1"/>
      <protection locked="0"/>
    </xf>
    <xf numFmtId="164" fontId="5" fillId="0" borderId="0" xfId="0" applyFont="1" applyAlignment="1" applyProtection="1">
      <alignment horizontal="left" vertical="center" wrapText="1"/>
      <protection locked="0"/>
    </xf>
    <xf numFmtId="164" fontId="12" fillId="5" borderId="0" xfId="0" applyFont="1" applyFill="1" applyAlignment="1">
      <alignment horizontal="left" wrapText="1"/>
    </xf>
    <xf numFmtId="164" fontId="12" fillId="5" borderId="57" xfId="0" applyFont="1" applyFill="1" applyBorder="1" applyAlignment="1">
      <alignment horizontal="left" wrapText="1"/>
    </xf>
    <xf numFmtId="164" fontId="6" fillId="0" borderId="57" xfId="0" applyNumberFormat="1" applyFont="1" applyBorder="1" applyAlignment="1" applyProtection="1">
      <alignment horizontal="center" vertical="center"/>
      <protection locked="0"/>
    </xf>
    <xf numFmtId="164" fontId="2" fillId="2" borderId="11" xfId="0" applyFont="1" applyFill="1" applyBorder="1" applyAlignment="1">
      <alignment horizontal="center" vertical="center"/>
    </xf>
    <xf numFmtId="164" fontId="2" fillId="2" borderId="52" xfId="0" applyFont="1" applyFill="1" applyBorder="1" applyAlignment="1">
      <alignment horizontal="center" vertical="center"/>
    </xf>
    <xf numFmtId="164" fontId="2" fillId="2" borderId="51" xfId="0" applyFont="1" applyFill="1" applyBorder="1" applyAlignment="1">
      <alignment horizontal="center" vertical="center"/>
    </xf>
    <xf numFmtId="164" fontId="2" fillId="2" borderId="69" xfId="0" applyFont="1" applyFill="1" applyBorder="1" applyAlignment="1">
      <alignment horizontal="center" vertical="center"/>
    </xf>
    <xf numFmtId="164" fontId="4" fillId="5" borderId="4" xfId="0" applyFont="1" applyFill="1" applyBorder="1" applyAlignment="1" applyProtection="1">
      <alignment horizontal="center" vertical="center"/>
    </xf>
    <xf numFmtId="164" fontId="5" fillId="0" borderId="0" xfId="0" applyFont="1" applyAlignment="1" applyProtection="1">
      <alignment horizontal="left" vertical="center"/>
      <protection locked="0"/>
    </xf>
    <xf numFmtId="165" fontId="5" fillId="0" borderId="14" xfId="1" applyNumberFormat="1" applyFont="1" applyBorder="1" applyAlignment="1" applyProtection="1">
      <alignment horizontal="center" vertical="center" wrapText="1"/>
      <protection locked="0"/>
    </xf>
    <xf numFmtId="165" fontId="5" fillId="0" borderId="30" xfId="1" applyNumberFormat="1" applyFont="1" applyBorder="1" applyAlignment="1" applyProtection="1">
      <alignment horizontal="center" vertical="center" wrapText="1"/>
      <protection locked="0"/>
    </xf>
    <xf numFmtId="165" fontId="5" fillId="0" borderId="47" xfId="1" applyNumberFormat="1" applyFont="1" applyBorder="1" applyAlignment="1" applyProtection="1">
      <alignment horizontal="center" vertical="center" wrapText="1"/>
      <protection locked="0"/>
    </xf>
    <xf numFmtId="164" fontId="5" fillId="0" borderId="50" xfId="0" applyFont="1" applyBorder="1" applyAlignment="1" applyProtection="1">
      <alignment horizontal="center" vertical="center" wrapText="1"/>
      <protection locked="0"/>
    </xf>
    <xf numFmtId="164" fontId="5" fillId="0" borderId="16" xfId="0" applyFont="1" applyBorder="1" applyAlignment="1" applyProtection="1">
      <alignment horizontal="center" vertical="center" wrapText="1"/>
      <protection locked="0"/>
    </xf>
    <xf numFmtId="164" fontId="5" fillId="0" borderId="43" xfId="0" applyFont="1" applyBorder="1" applyAlignment="1" applyProtection="1">
      <alignment horizontal="center" vertical="center" wrapText="1"/>
      <protection locked="0"/>
    </xf>
    <xf numFmtId="164" fontId="5" fillId="0" borderId="53" xfId="0" applyFont="1" applyBorder="1" applyAlignment="1" applyProtection="1">
      <alignment horizontal="center" vertical="center" wrapText="1"/>
      <protection locked="0"/>
    </xf>
    <xf numFmtId="164" fontId="5" fillId="0" borderId="2" xfId="0" applyFont="1" applyBorder="1" applyAlignment="1" applyProtection="1">
      <alignment horizontal="center" vertical="center" wrapText="1"/>
      <protection locked="0"/>
    </xf>
    <xf numFmtId="164" fontId="5" fillId="0" borderId="54" xfId="0" applyFont="1" applyBorder="1" applyAlignment="1" applyProtection="1">
      <alignment horizontal="center" vertical="center" wrapText="1"/>
      <protection locked="0"/>
    </xf>
    <xf numFmtId="164" fontId="5" fillId="5" borderId="34" xfId="0" applyFont="1" applyFill="1" applyBorder="1" applyAlignment="1">
      <alignment horizontal="left" vertical="center"/>
    </xf>
    <xf numFmtId="164" fontId="5" fillId="5" borderId="48" xfId="0" applyFont="1" applyFill="1" applyBorder="1" applyAlignment="1">
      <alignment horizontal="left" vertical="center"/>
    </xf>
    <xf numFmtId="164" fontId="5" fillId="5" borderId="48" xfId="0" applyFont="1" applyFill="1" applyBorder="1" applyAlignment="1">
      <alignment horizontal="center" vertical="center"/>
    </xf>
    <xf numFmtId="164" fontId="5" fillId="5" borderId="49" xfId="0" applyFont="1" applyFill="1" applyBorder="1" applyAlignment="1">
      <alignment horizontal="center" vertical="center"/>
    </xf>
    <xf numFmtId="164" fontId="5" fillId="5" borderId="54" xfId="0" applyFont="1" applyFill="1" applyBorder="1" applyAlignment="1">
      <alignment horizontal="left" vertical="center"/>
    </xf>
    <xf numFmtId="164" fontId="5" fillId="5" borderId="36" xfId="0" applyFont="1" applyFill="1" applyBorder="1" applyAlignment="1">
      <alignment horizontal="left" vertical="center"/>
    </xf>
    <xf numFmtId="164" fontId="5" fillId="0" borderId="48" xfId="0" applyNumberFormat="1" applyFont="1" applyBorder="1" applyAlignment="1" applyProtection="1">
      <alignment horizontal="center" vertical="center"/>
      <protection locked="0"/>
    </xf>
    <xf numFmtId="164" fontId="5" fillId="0" borderId="26" xfId="0" applyNumberFormat="1" applyFont="1" applyBorder="1" applyAlignment="1" applyProtection="1">
      <alignment horizontal="center" vertical="center"/>
      <protection locked="0"/>
    </xf>
    <xf numFmtId="164" fontId="5" fillId="0" borderId="49" xfId="0" applyNumberFormat="1" applyFont="1" applyBorder="1" applyAlignment="1" applyProtection="1">
      <alignment horizontal="center" vertical="center"/>
      <protection locked="0"/>
    </xf>
    <xf numFmtId="164" fontId="11" fillId="5" borderId="48" xfId="0" applyFont="1" applyFill="1" applyBorder="1" applyAlignment="1" applyProtection="1">
      <alignment horizontal="center" vertical="center"/>
    </xf>
    <xf numFmtId="164" fontId="11" fillId="5" borderId="26" xfId="0" applyFont="1" applyFill="1" applyBorder="1" applyAlignment="1" applyProtection="1">
      <alignment horizontal="center" vertical="center"/>
    </xf>
    <xf numFmtId="164" fontId="11" fillId="5" borderId="49" xfId="0" applyFont="1" applyFill="1" applyBorder="1" applyAlignment="1" applyProtection="1">
      <alignment horizontal="center" vertical="center"/>
    </xf>
    <xf numFmtId="164" fontId="4" fillId="5" borderId="4" xfId="0" applyFont="1" applyFill="1" applyBorder="1" applyAlignment="1" applyProtection="1">
      <alignment horizontal="left" vertical="center" wrapText="1"/>
    </xf>
    <xf numFmtId="167" fontId="1" fillId="5" borderId="38" xfId="0" applyNumberFormat="1" applyFont="1" applyFill="1" applyBorder="1" applyAlignment="1">
      <alignment horizontal="center" vertical="center"/>
    </xf>
    <xf numFmtId="167" fontId="1" fillId="5" borderId="39" xfId="0" applyNumberFormat="1" applyFont="1" applyFill="1" applyBorder="1" applyAlignment="1">
      <alignment horizontal="center" vertical="center"/>
    </xf>
    <xf numFmtId="164" fontId="5" fillId="5" borderId="34" xfId="0" applyFont="1" applyFill="1" applyBorder="1" applyAlignment="1">
      <alignment horizontal="left" vertical="center" wrapText="1"/>
    </xf>
    <xf numFmtId="164" fontId="5" fillId="5" borderId="45" xfId="0" applyFont="1" applyFill="1" applyBorder="1" applyAlignment="1">
      <alignment horizontal="center" vertical="center"/>
    </xf>
    <xf numFmtId="164" fontId="5" fillId="5" borderId="44" xfId="0" applyFont="1" applyFill="1" applyBorder="1" applyAlignment="1">
      <alignment horizontal="center" vertical="center"/>
    </xf>
    <xf numFmtId="164" fontId="1" fillId="0" borderId="35" xfId="0" applyFont="1" applyBorder="1" applyAlignment="1" applyProtection="1">
      <alignment horizontal="center" vertical="center"/>
      <protection locked="0"/>
    </xf>
    <xf numFmtId="164" fontId="1" fillId="0" borderId="37" xfId="0" applyFont="1" applyBorder="1" applyAlignment="1" applyProtection="1">
      <alignment horizontal="center" vertical="center"/>
      <protection locked="0"/>
    </xf>
    <xf numFmtId="167" fontId="1" fillId="5" borderId="33" xfId="0" applyNumberFormat="1" applyFont="1" applyFill="1" applyBorder="1" applyAlignment="1">
      <alignment horizontal="center" vertical="center" wrapText="1"/>
    </xf>
    <xf numFmtId="164" fontId="5" fillId="0" borderId="13" xfId="0" applyFont="1" applyBorder="1" applyAlignment="1" applyProtection="1">
      <alignment horizontal="center" vertical="center" wrapText="1"/>
      <protection locked="0"/>
    </xf>
    <xf numFmtId="164" fontId="5" fillId="0" borderId="32" xfId="0" applyFont="1" applyBorder="1" applyAlignment="1" applyProtection="1">
      <alignment horizontal="center" vertical="center" wrapText="1"/>
      <protection locked="0"/>
    </xf>
    <xf numFmtId="164" fontId="5" fillId="0" borderId="46" xfId="0" applyFont="1" applyBorder="1" applyAlignment="1" applyProtection="1">
      <alignment horizontal="center" vertical="center" wrapText="1"/>
      <protection locked="0"/>
    </xf>
    <xf numFmtId="164" fontId="1" fillId="0" borderId="81" xfId="0" applyFont="1" applyBorder="1" applyAlignment="1" applyProtection="1">
      <alignment horizontal="center" vertical="center"/>
      <protection locked="0"/>
    </xf>
    <xf numFmtId="164" fontId="5" fillId="0" borderId="8" xfId="0" applyFont="1" applyBorder="1" applyAlignment="1" applyProtection="1">
      <alignment horizontal="left" vertical="center" wrapText="1"/>
      <protection locked="0"/>
    </xf>
    <xf numFmtId="164" fontId="5" fillId="5" borderId="14" xfId="0" applyFont="1" applyFill="1" applyBorder="1" applyAlignment="1">
      <alignment horizontal="left" vertical="center" wrapText="1"/>
    </xf>
    <xf numFmtId="164" fontId="5" fillId="5" borderId="30" xfId="0" applyFont="1" applyFill="1" applyBorder="1" applyAlignment="1">
      <alignment horizontal="left" vertical="center" wrapText="1"/>
    </xf>
    <xf numFmtId="164" fontId="5" fillId="5" borderId="47" xfId="0" applyFont="1" applyFill="1" applyBorder="1" applyAlignment="1">
      <alignment horizontal="left" vertical="center" wrapText="1"/>
    </xf>
    <xf numFmtId="164" fontId="5" fillId="0" borderId="14" xfId="0" applyFont="1" applyBorder="1" applyAlignment="1" applyProtection="1">
      <alignment horizontal="center" vertical="center" wrapText="1"/>
      <protection locked="0"/>
    </xf>
    <xf numFmtId="164" fontId="5" fillId="0" borderId="30" xfId="0" applyFont="1" applyBorder="1" applyAlignment="1" applyProtection="1">
      <alignment horizontal="center" vertical="center" wrapText="1"/>
      <protection locked="0"/>
    </xf>
    <xf numFmtId="164" fontId="5" fillId="0" borderId="47" xfId="0" applyFont="1" applyBorder="1" applyAlignment="1" applyProtection="1">
      <alignment horizontal="center" vertical="center" wrapText="1"/>
      <protection locked="0"/>
    </xf>
    <xf numFmtId="164" fontId="5" fillId="5" borderId="13" xfId="0" applyFont="1" applyFill="1" applyBorder="1" applyAlignment="1">
      <alignment horizontal="center" vertical="center" wrapText="1"/>
    </xf>
    <xf numFmtId="164" fontId="5" fillId="5" borderId="46" xfId="0" applyFont="1" applyFill="1" applyBorder="1" applyAlignment="1">
      <alignment horizontal="center" vertical="center" wrapText="1"/>
    </xf>
    <xf numFmtId="164" fontId="5" fillId="5" borderId="13" xfId="0" applyFont="1" applyFill="1" applyBorder="1" applyAlignment="1">
      <alignment horizontal="left" vertical="center" wrapText="1"/>
    </xf>
    <xf numFmtId="164" fontId="5" fillId="5" borderId="32" xfId="0" applyFont="1" applyFill="1" applyBorder="1" applyAlignment="1">
      <alignment horizontal="left" vertical="center" wrapText="1"/>
    </xf>
    <xf numFmtId="164" fontId="5" fillId="5" borderId="46" xfId="0" applyFont="1" applyFill="1" applyBorder="1" applyAlignment="1">
      <alignment horizontal="left" vertical="center" wrapText="1"/>
    </xf>
    <xf numFmtId="164" fontId="5" fillId="5" borderId="14" xfId="0" applyFont="1" applyFill="1" applyBorder="1" applyAlignment="1">
      <alignment horizontal="center" vertical="center" wrapText="1"/>
    </xf>
    <xf numFmtId="164" fontId="5" fillId="5" borderId="47" xfId="0" applyFont="1" applyFill="1" applyBorder="1" applyAlignment="1">
      <alignment horizontal="center" vertical="center" wrapText="1"/>
    </xf>
    <xf numFmtId="164" fontId="5" fillId="5" borderId="15" xfId="0" applyFont="1" applyFill="1" applyBorder="1" applyAlignment="1">
      <alignment horizontal="left" vertical="top" wrapText="1"/>
    </xf>
    <xf numFmtId="164" fontId="5" fillId="5" borderId="56" xfId="0" applyFont="1" applyFill="1" applyBorder="1" applyAlignment="1">
      <alignment horizontal="left" vertical="top" wrapText="1"/>
    </xf>
    <xf numFmtId="164" fontId="5" fillId="5" borderId="55" xfId="0" applyFont="1" applyFill="1" applyBorder="1" applyAlignment="1">
      <alignment horizontal="left" vertical="top" wrapText="1"/>
    </xf>
    <xf numFmtId="164" fontId="5" fillId="5" borderId="15" xfId="0" applyFont="1" applyFill="1" applyBorder="1" applyAlignment="1">
      <alignment horizontal="center" vertical="center" wrapText="1"/>
    </xf>
    <xf numFmtId="164" fontId="5" fillId="5" borderId="55" xfId="0" applyFont="1" applyFill="1" applyBorder="1" applyAlignment="1">
      <alignment horizontal="center" vertical="center" wrapText="1"/>
    </xf>
    <xf numFmtId="164" fontId="1" fillId="5" borderId="5" xfId="0" applyFont="1" applyFill="1" applyBorder="1" applyAlignment="1" applyProtection="1">
      <alignment horizontal="center" vertical="center"/>
    </xf>
    <xf numFmtId="164" fontId="5" fillId="5" borderId="6" xfId="0" applyFont="1" applyFill="1" applyBorder="1" applyAlignment="1" applyProtection="1">
      <alignment horizontal="left" vertical="center"/>
    </xf>
    <xf numFmtId="164" fontId="5" fillId="0" borderId="6" xfId="0" applyFont="1" applyBorder="1" applyAlignment="1" applyProtection="1">
      <alignment horizontal="center" vertical="center"/>
      <protection locked="0"/>
    </xf>
    <xf numFmtId="164" fontId="5" fillId="0" borderId="6" xfId="0" applyNumberFormat="1" applyFont="1" applyBorder="1" applyAlignment="1" applyProtection="1">
      <alignment horizontal="center" vertical="center"/>
      <protection locked="0"/>
    </xf>
    <xf numFmtId="164" fontId="5" fillId="0" borderId="6" xfId="0" applyFont="1" applyBorder="1" applyAlignment="1" applyProtection="1">
      <alignment horizontal="center" vertical="center" wrapText="1"/>
      <protection locked="0"/>
    </xf>
    <xf numFmtId="49" fontId="5" fillId="0" borderId="14" xfId="0" applyNumberFormat="1" applyFont="1" applyBorder="1" applyAlignment="1" applyProtection="1">
      <alignment horizontal="center" vertical="center"/>
      <protection locked="0"/>
    </xf>
    <xf numFmtId="49" fontId="5" fillId="0" borderId="30" xfId="0" applyNumberFormat="1" applyFont="1" applyBorder="1" applyAlignment="1" applyProtection="1">
      <alignment horizontal="center" vertical="center"/>
      <protection locked="0"/>
    </xf>
    <xf numFmtId="49" fontId="5" fillId="0" borderId="47" xfId="0" applyNumberFormat="1" applyFont="1" applyBorder="1" applyAlignment="1" applyProtection="1">
      <alignment horizontal="center" vertical="center"/>
      <protection locked="0"/>
    </xf>
    <xf numFmtId="164" fontId="5" fillId="0" borderId="14" xfId="0" applyNumberFormat="1" applyFont="1" applyBorder="1" applyAlignment="1" applyProtection="1">
      <alignment horizontal="center" vertical="center"/>
      <protection locked="0"/>
    </xf>
    <xf numFmtId="164" fontId="5" fillId="0" borderId="30" xfId="0" applyNumberFormat="1" applyFont="1" applyBorder="1" applyAlignment="1" applyProtection="1">
      <alignment horizontal="center" vertical="center"/>
      <protection locked="0"/>
    </xf>
    <xf numFmtId="164" fontId="5" fillId="0" borderId="47" xfId="0" applyNumberFormat="1" applyFont="1" applyBorder="1" applyAlignment="1" applyProtection="1">
      <alignment horizontal="center" vertical="center"/>
      <protection locked="0"/>
    </xf>
    <xf numFmtId="164" fontId="1" fillId="0" borderId="24" xfId="0" applyFont="1" applyBorder="1" applyAlignment="1" applyProtection="1">
      <alignment horizontal="center" vertical="center"/>
      <protection locked="0"/>
    </xf>
    <xf numFmtId="164" fontId="5" fillId="5" borderId="14" xfId="0" applyNumberFormat="1" applyFont="1" applyFill="1" applyBorder="1" applyAlignment="1" applyProtection="1">
      <alignment horizontal="left" vertical="center"/>
    </xf>
    <xf numFmtId="164" fontId="5" fillId="5" borderId="47" xfId="0" applyNumberFormat="1" applyFont="1" applyFill="1" applyBorder="1" applyAlignment="1" applyProtection="1">
      <alignment horizontal="left" vertical="center"/>
    </xf>
    <xf numFmtId="164" fontId="1" fillId="5" borderId="7" xfId="0" applyFont="1" applyFill="1" applyBorder="1" applyAlignment="1" applyProtection="1">
      <alignment horizontal="center" vertical="center"/>
    </xf>
    <xf numFmtId="164" fontId="5" fillId="5" borderId="8" xfId="0" applyFont="1" applyFill="1" applyBorder="1" applyAlignment="1" applyProtection="1">
      <alignment horizontal="left" vertical="center"/>
    </xf>
    <xf numFmtId="164" fontId="5" fillId="0" borderId="8" xfId="0" applyNumberFormat="1" applyFont="1" applyBorder="1" applyAlignment="1" applyProtection="1">
      <alignment horizontal="center" vertical="center"/>
      <protection locked="0"/>
    </xf>
    <xf numFmtId="164" fontId="5" fillId="5" borderId="4" xfId="0" applyFont="1" applyFill="1" applyBorder="1" applyAlignment="1" applyProtection="1">
      <alignment horizontal="center" vertical="center"/>
    </xf>
    <xf numFmtId="164" fontId="4" fillId="5" borderId="4" xfId="0" applyFont="1" applyFill="1" applyBorder="1" applyAlignment="1" applyProtection="1">
      <alignment horizontal="center" vertical="center" wrapText="1"/>
    </xf>
    <xf numFmtId="164" fontId="1" fillId="0" borderId="25" xfId="0" applyFont="1" applyBorder="1" applyAlignment="1" applyProtection="1">
      <alignment horizontal="center" vertical="center"/>
      <protection locked="0"/>
    </xf>
    <xf numFmtId="164" fontId="1" fillId="0" borderId="6" xfId="0" applyFont="1" applyBorder="1" applyAlignment="1" applyProtection="1">
      <alignment horizontal="center" vertical="center" wrapText="1"/>
      <protection locked="0"/>
    </xf>
    <xf numFmtId="164" fontId="1" fillId="0" borderId="24" xfId="0" applyFont="1" applyBorder="1" applyAlignment="1" applyProtection="1">
      <alignment horizontal="center" vertical="center" wrapText="1"/>
      <protection locked="0"/>
    </xf>
    <xf numFmtId="164" fontId="5" fillId="0" borderId="6" xfId="0" applyFont="1" applyFill="1" applyBorder="1" applyAlignment="1" applyProtection="1">
      <alignment horizontal="left" vertical="center" wrapText="1"/>
      <protection locked="0"/>
    </xf>
    <xf numFmtId="164" fontId="8" fillId="0" borderId="6"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left" vertical="center" wrapText="1"/>
      <protection locked="0"/>
    </xf>
    <xf numFmtId="49" fontId="5" fillId="0" borderId="30" xfId="0" applyNumberFormat="1" applyFont="1" applyFill="1" applyBorder="1" applyAlignment="1" applyProtection="1">
      <alignment horizontal="left" vertical="center" wrapText="1"/>
      <protection locked="0"/>
    </xf>
    <xf numFmtId="49" fontId="5" fillId="0" borderId="47" xfId="0" applyNumberFormat="1" applyFont="1" applyFill="1" applyBorder="1" applyAlignment="1" applyProtection="1">
      <alignment horizontal="left" vertical="center" wrapText="1"/>
      <protection locked="0"/>
    </xf>
    <xf numFmtId="164" fontId="5" fillId="0" borderId="6" xfId="0" applyFont="1" applyFill="1" applyBorder="1" applyAlignment="1" applyProtection="1">
      <alignment horizontal="center" vertical="center" wrapText="1"/>
      <protection locked="0"/>
    </xf>
    <xf numFmtId="164" fontId="5" fillId="0" borderId="30" xfId="0" applyFont="1" applyFill="1" applyBorder="1" applyAlignment="1" applyProtection="1">
      <alignment horizontal="left" vertical="top" wrapText="1"/>
      <protection locked="0"/>
    </xf>
    <xf numFmtId="164" fontId="5" fillId="0" borderId="47" xfId="0" applyFont="1" applyFill="1" applyBorder="1" applyAlignment="1" applyProtection="1">
      <alignment horizontal="left" vertical="top" wrapText="1"/>
      <protection locked="0"/>
    </xf>
    <xf numFmtId="164" fontId="4" fillId="5" borderId="65" xfId="0" applyFont="1" applyFill="1" applyBorder="1" applyAlignment="1" applyProtection="1">
      <alignment horizontal="center" vertical="center" wrapText="1"/>
      <protection locked="0"/>
    </xf>
    <xf numFmtId="164" fontId="4" fillId="5" borderId="18" xfId="0" applyFont="1" applyFill="1" applyBorder="1" applyAlignment="1" applyProtection="1">
      <alignment horizontal="center" vertical="center" wrapText="1"/>
      <protection locked="0"/>
    </xf>
    <xf numFmtId="164" fontId="8" fillId="0" borderId="64" xfId="0" applyNumberFormat="1" applyFont="1" applyFill="1" applyBorder="1" applyAlignment="1" applyProtection="1">
      <alignment horizontal="center" vertical="center" wrapText="1"/>
      <protection locked="0"/>
    </xf>
    <xf numFmtId="164" fontId="5" fillId="0" borderId="30" xfId="0" applyNumberFormat="1" applyFont="1" applyFill="1" applyBorder="1" applyAlignment="1" applyProtection="1">
      <alignment horizontal="left" vertical="top" wrapText="1"/>
      <protection locked="0"/>
    </xf>
    <xf numFmtId="164" fontId="4" fillId="5" borderId="27" xfId="0" applyFont="1" applyFill="1" applyBorder="1" applyAlignment="1" applyProtection="1">
      <alignment horizontal="center" vertical="center" wrapText="1"/>
      <protection locked="0"/>
    </xf>
    <xf numFmtId="164" fontId="4" fillId="5" borderId="26" xfId="0" applyFont="1" applyFill="1" applyBorder="1" applyAlignment="1" applyProtection="1">
      <alignment horizontal="center" vertical="center" wrapText="1"/>
      <protection locked="0"/>
    </xf>
    <xf numFmtId="164" fontId="4" fillId="5" borderId="17" xfId="0" applyFont="1" applyFill="1" applyBorder="1" applyAlignment="1" applyProtection="1">
      <alignment horizontal="center" vertical="center" wrapText="1"/>
      <protection locked="0"/>
    </xf>
    <xf numFmtId="164" fontId="2" fillId="2" borderId="52" xfId="0" applyFont="1" applyFill="1" applyBorder="1" applyAlignment="1">
      <alignment horizontal="left" vertical="center"/>
    </xf>
    <xf numFmtId="164" fontId="2" fillId="2" borderId="69" xfId="0" applyFont="1" applyFill="1" applyBorder="1" applyAlignment="1">
      <alignment horizontal="left" vertical="center"/>
    </xf>
    <xf numFmtId="164" fontId="2" fillId="2" borderId="9" xfId="0" applyFont="1" applyFill="1" applyBorder="1" applyAlignment="1">
      <alignment horizontal="center" vertical="center"/>
    </xf>
    <xf numFmtId="164" fontId="2" fillId="2" borderId="10" xfId="0" applyFont="1" applyFill="1" applyBorder="1" applyAlignment="1">
      <alignment horizontal="center" vertical="center"/>
    </xf>
    <xf numFmtId="164" fontId="2" fillId="5" borderId="27" xfId="0" applyFont="1" applyFill="1" applyBorder="1" applyAlignment="1" applyProtection="1">
      <alignment horizontal="left" vertical="center" wrapText="1"/>
    </xf>
    <xf numFmtId="164" fontId="2" fillId="5" borderId="26" xfId="0" applyFont="1" applyFill="1" applyBorder="1" applyAlignment="1" applyProtection="1">
      <alignment horizontal="left" vertical="center" wrapText="1"/>
    </xf>
    <xf numFmtId="164" fontId="4" fillId="5" borderId="48" xfId="0" applyFont="1" applyFill="1" applyBorder="1" applyAlignment="1" applyProtection="1">
      <alignment horizontal="right" vertical="center" wrapText="1"/>
    </xf>
    <xf numFmtId="164" fontId="4" fillId="5" borderId="26" xfId="0" applyFont="1" applyFill="1" applyBorder="1" applyAlignment="1" applyProtection="1">
      <alignment horizontal="right" vertical="center" wrapText="1"/>
    </xf>
    <xf numFmtId="49" fontId="4" fillId="5" borderId="26" xfId="0" applyNumberFormat="1" applyFont="1" applyFill="1" applyBorder="1" applyAlignment="1" applyProtection="1">
      <alignment horizontal="right" vertical="center" wrapText="1"/>
    </xf>
    <xf numFmtId="164" fontId="1" fillId="0" borderId="4" xfId="0" applyFont="1" applyBorder="1" applyAlignment="1" applyProtection="1">
      <alignment horizontal="center" vertical="center" wrapText="1"/>
      <protection locked="0"/>
    </xf>
    <xf numFmtId="164" fontId="1" fillId="0" borderId="23" xfId="0" applyFont="1" applyBorder="1" applyAlignment="1" applyProtection="1">
      <alignment horizontal="center" vertical="center" wrapText="1"/>
      <protection locked="0"/>
    </xf>
    <xf numFmtId="0" fontId="9" fillId="4" borderId="34" xfId="0" applyNumberFormat="1" applyFont="1" applyFill="1" applyBorder="1" applyAlignment="1" applyProtection="1">
      <alignment horizontal="center" vertical="center" wrapText="1"/>
    </xf>
    <xf numFmtId="164" fontId="5" fillId="0" borderId="4" xfId="0" applyFont="1" applyFill="1" applyBorder="1" applyAlignment="1" applyProtection="1">
      <alignment horizontal="left" vertical="center" wrapText="1"/>
      <protection locked="0"/>
    </xf>
    <xf numFmtId="164" fontId="5" fillId="4" borderId="27" xfId="0" applyFont="1" applyFill="1" applyBorder="1" applyAlignment="1" applyProtection="1">
      <alignment horizontal="left" vertical="top" wrapText="1"/>
      <protection locked="0"/>
    </xf>
    <xf numFmtId="164" fontId="5" fillId="4" borderId="26" xfId="0" applyFont="1" applyFill="1" applyBorder="1" applyAlignment="1" applyProtection="1">
      <alignment horizontal="left" vertical="top" wrapText="1"/>
      <protection locked="0"/>
    </xf>
    <xf numFmtId="164" fontId="5" fillId="4" borderId="17" xfId="0" applyFont="1" applyFill="1" applyBorder="1" applyAlignment="1" applyProtection="1">
      <alignment horizontal="left" vertical="top" wrapText="1"/>
      <protection locked="0"/>
    </xf>
    <xf numFmtId="164" fontId="4" fillId="5" borderId="1" xfId="0" applyFont="1" applyFill="1" applyBorder="1" applyAlignment="1" applyProtection="1">
      <alignment horizontal="left" vertical="center"/>
      <protection locked="0"/>
    </xf>
    <xf numFmtId="164" fontId="4" fillId="5" borderId="1" xfId="0" applyFont="1" applyFill="1" applyBorder="1" applyAlignment="1" applyProtection="1">
      <alignment horizontal="center" vertical="center"/>
      <protection locked="0"/>
    </xf>
    <xf numFmtId="164" fontId="4" fillId="5" borderId="1" xfId="0" applyFont="1" applyFill="1" applyBorder="1" applyAlignment="1" applyProtection="1">
      <alignment horizontal="center" vertical="center" wrapText="1"/>
      <protection locked="0"/>
    </xf>
    <xf numFmtId="164" fontId="15" fillId="5" borderId="27" xfId="0" applyFont="1" applyFill="1" applyBorder="1" applyAlignment="1" applyProtection="1">
      <alignment horizontal="center" vertical="center" wrapText="1"/>
    </xf>
    <xf numFmtId="164" fontId="15" fillId="5" borderId="26" xfId="0" applyFont="1" applyFill="1" applyBorder="1" applyAlignment="1" applyProtection="1">
      <alignment horizontal="center" vertical="center" wrapText="1"/>
    </xf>
    <xf numFmtId="0" fontId="6" fillId="5" borderId="65" xfId="0" applyNumberFormat="1" applyFont="1" applyFill="1" applyBorder="1" applyAlignment="1">
      <alignment horizontal="center" vertical="center" wrapText="1"/>
    </xf>
    <xf numFmtId="0" fontId="6" fillId="5" borderId="18" xfId="0" applyNumberFormat="1" applyFont="1" applyFill="1" applyBorder="1" applyAlignment="1">
      <alignment horizontal="center" vertical="center" wrapText="1"/>
    </xf>
    <xf numFmtId="0" fontId="6" fillId="5" borderId="78" xfId="0" applyNumberFormat="1" applyFont="1" applyFill="1" applyBorder="1" applyAlignment="1">
      <alignment horizontal="center" vertical="center" wrapText="1"/>
    </xf>
    <xf numFmtId="0" fontId="6" fillId="5" borderId="79" xfId="0" applyNumberFormat="1" applyFont="1" applyFill="1" applyBorder="1" applyAlignment="1">
      <alignment horizontal="center" vertical="center" wrapText="1"/>
    </xf>
    <xf numFmtId="0" fontId="10" fillId="5" borderId="8" xfId="0" applyNumberFormat="1" applyFont="1" applyFill="1" applyBorder="1" applyAlignment="1">
      <alignment horizontal="center" vertical="center" wrapText="1"/>
    </xf>
    <xf numFmtId="0" fontId="7" fillId="5" borderId="65" xfId="0" applyNumberFormat="1" applyFont="1" applyFill="1" applyBorder="1" applyAlignment="1">
      <alignment horizontal="center" vertical="center" wrapText="1"/>
    </xf>
    <xf numFmtId="0" fontId="7" fillId="5" borderId="18" xfId="0" applyNumberFormat="1" applyFont="1" applyFill="1" applyBorder="1" applyAlignment="1">
      <alignment horizontal="center" vertical="center" wrapText="1"/>
    </xf>
    <xf numFmtId="0" fontId="7" fillId="5" borderId="19" xfId="0" applyNumberFormat="1" applyFont="1" applyFill="1" applyBorder="1" applyAlignment="1">
      <alignment horizontal="center" vertical="center" wrapText="1"/>
    </xf>
    <xf numFmtId="0" fontId="7" fillId="5" borderId="20" xfId="0" applyNumberFormat="1" applyFont="1" applyFill="1" applyBorder="1" applyAlignment="1">
      <alignment horizontal="center" vertical="center" wrapText="1"/>
    </xf>
    <xf numFmtId="0" fontId="7" fillId="5" borderId="78" xfId="0" applyNumberFormat="1" applyFont="1" applyFill="1" applyBorder="1" applyAlignment="1">
      <alignment horizontal="center" vertical="center" wrapText="1"/>
    </xf>
    <xf numFmtId="0" fontId="7" fillId="5" borderId="79"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0" fontId="5" fillId="5" borderId="58" xfId="0" applyNumberFormat="1" applyFont="1" applyFill="1" applyBorder="1" applyAlignment="1">
      <alignment horizontal="center" vertical="center"/>
    </xf>
    <xf numFmtId="0" fontId="5" fillId="5" borderId="63" xfId="0" applyNumberFormat="1" applyFont="1" applyFill="1" applyBorder="1" applyAlignment="1">
      <alignment horizontal="center" vertical="center"/>
    </xf>
    <xf numFmtId="0" fontId="5" fillId="5" borderId="12" xfId="0" applyNumberFormat="1" applyFont="1" applyFill="1" applyBorder="1" applyAlignment="1">
      <alignment horizontal="center" vertical="center"/>
    </xf>
    <xf numFmtId="0" fontId="7" fillId="5" borderId="58" xfId="0" applyNumberFormat="1" applyFont="1" applyFill="1" applyBorder="1" applyAlignment="1">
      <alignment horizontal="center" vertical="center" wrapText="1"/>
    </xf>
    <xf numFmtId="0" fontId="7" fillId="5" borderId="63" xfId="0" applyNumberFormat="1" applyFont="1" applyFill="1" applyBorder="1" applyAlignment="1">
      <alignment horizontal="center" vertical="center" wrapText="1"/>
    </xf>
    <xf numFmtId="0" fontId="7" fillId="5" borderId="80" xfId="0" applyNumberFormat="1" applyFont="1" applyFill="1" applyBorder="1" applyAlignment="1">
      <alignment horizontal="center" vertical="center" wrapText="1"/>
    </xf>
    <xf numFmtId="0" fontId="10" fillId="5" borderId="82" xfId="0" applyNumberFormat="1" applyFont="1" applyFill="1" applyBorder="1" applyAlignment="1">
      <alignment horizontal="center" vertical="center" wrapText="1"/>
    </xf>
    <xf numFmtId="0" fontId="10" fillId="5" borderId="15" xfId="0" applyNumberFormat="1" applyFont="1" applyFill="1" applyBorder="1" applyAlignment="1">
      <alignment horizontal="center" vertical="center" wrapText="1"/>
    </xf>
    <xf numFmtId="0" fontId="10" fillId="5" borderId="55" xfId="0" applyNumberFormat="1" applyFont="1" applyFill="1" applyBorder="1" applyAlignment="1">
      <alignment horizontal="center" vertical="center" wrapText="1"/>
    </xf>
    <xf numFmtId="0" fontId="5" fillId="0" borderId="99" xfId="0" applyNumberFormat="1" applyFont="1" applyBorder="1" applyAlignment="1" applyProtection="1">
      <alignment horizontal="center" vertical="center"/>
      <protection locked="0"/>
    </xf>
    <xf numFmtId="0" fontId="5" fillId="0" borderId="3" xfId="0" applyNumberFormat="1" applyFont="1" applyBorder="1" applyAlignment="1" applyProtection="1">
      <alignment horizontal="center" vertical="center"/>
      <protection locked="0"/>
    </xf>
    <xf numFmtId="0" fontId="5" fillId="0" borderId="47"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164" fontId="5" fillId="0" borderId="7" xfId="0" applyFont="1" applyBorder="1" applyAlignment="1" applyProtection="1">
      <alignment horizontal="center" vertical="center"/>
      <protection locked="0"/>
    </xf>
    <xf numFmtId="164" fontId="5" fillId="0" borderId="8" xfId="0" applyFont="1" applyBorder="1" applyAlignment="1" applyProtection="1">
      <alignment horizontal="center" vertical="center"/>
      <protection locked="0"/>
    </xf>
    <xf numFmtId="164" fontId="5" fillId="0" borderId="14" xfId="0" applyFont="1" applyBorder="1" applyAlignment="1" applyProtection="1">
      <alignment horizontal="center" vertical="center"/>
      <protection locked="0"/>
    </xf>
    <xf numFmtId="164" fontId="5" fillId="0" borderId="5" xfId="0" applyFont="1" applyBorder="1" applyAlignment="1" applyProtection="1">
      <alignment horizontal="center" vertical="center"/>
      <protection locked="0"/>
    </xf>
    <xf numFmtId="164" fontId="5" fillId="0" borderId="24" xfId="0" applyFont="1" applyBorder="1" applyAlignment="1" applyProtection="1">
      <alignment horizontal="center" vertical="center"/>
      <protection locked="0"/>
    </xf>
    <xf numFmtId="164" fontId="5" fillId="0" borderId="23" xfId="0" applyFont="1" applyBorder="1" applyAlignment="1" applyProtection="1">
      <alignment horizontal="center" vertical="center"/>
      <protection locked="0"/>
    </xf>
    <xf numFmtId="164" fontId="5" fillId="0" borderId="99" xfId="0" applyFont="1" applyBorder="1" applyAlignment="1" applyProtection="1">
      <alignment horizontal="center" vertical="center"/>
      <protection locked="0"/>
    </xf>
    <xf numFmtId="164" fontId="5" fillId="5" borderId="32" xfId="0" applyFont="1" applyFill="1" applyBorder="1" applyAlignment="1" applyProtection="1">
      <alignment horizontal="left" vertical="center" wrapText="1"/>
    </xf>
    <xf numFmtId="164" fontId="5" fillId="5" borderId="42" xfId="0" applyFont="1" applyFill="1" applyBorder="1" applyAlignment="1" applyProtection="1">
      <alignment horizontal="left" vertical="center" wrapText="1"/>
    </xf>
    <xf numFmtId="164" fontId="5" fillId="5" borderId="30" xfId="0" applyFont="1" applyFill="1" applyBorder="1" applyAlignment="1" applyProtection="1">
      <alignment horizontal="left" vertical="center" wrapText="1"/>
    </xf>
    <xf numFmtId="164" fontId="5" fillId="5" borderId="31" xfId="0" applyFont="1" applyFill="1" applyBorder="1" applyAlignment="1" applyProtection="1">
      <alignment horizontal="left" vertical="center" wrapText="1"/>
    </xf>
    <xf numFmtId="164" fontId="5" fillId="5" borderId="56" xfId="0" applyFont="1" applyFill="1" applyBorder="1" applyAlignment="1" applyProtection="1">
      <alignment horizontal="left" vertical="center" wrapText="1"/>
    </xf>
    <xf numFmtId="164" fontId="5" fillId="5" borderId="68" xfId="0" applyFont="1" applyFill="1" applyBorder="1" applyAlignment="1" applyProtection="1">
      <alignment horizontal="left" vertical="center" wrapText="1"/>
    </xf>
    <xf numFmtId="164" fontId="5" fillId="0" borderId="15" xfId="0" applyFont="1" applyBorder="1" applyAlignment="1" applyProtection="1">
      <alignment horizontal="center" vertical="center"/>
      <protection locked="0"/>
    </xf>
    <xf numFmtId="164" fontId="5" fillId="0" borderId="25" xfId="0" applyFont="1" applyBorder="1" applyAlignment="1" applyProtection="1">
      <alignment horizontal="center" vertical="center"/>
      <protection locked="0"/>
    </xf>
    <xf numFmtId="0" fontId="4" fillId="5" borderId="1" xfId="0" applyNumberFormat="1" applyFont="1" applyFill="1" applyBorder="1" applyAlignment="1" applyProtection="1">
      <alignment horizontal="center" vertical="center" wrapText="1"/>
    </xf>
    <xf numFmtId="0" fontId="4" fillId="4" borderId="27" xfId="0" applyNumberFormat="1" applyFont="1" applyFill="1" applyBorder="1" applyAlignment="1" applyProtection="1">
      <alignment horizontal="left" vertical="center" wrapText="1"/>
    </xf>
    <xf numFmtId="0" fontId="4" fillId="4" borderId="26" xfId="0" applyNumberFormat="1" applyFont="1" applyFill="1" applyBorder="1" applyAlignment="1" applyProtection="1">
      <alignment horizontal="left" vertical="center" wrapText="1"/>
    </xf>
    <xf numFmtId="0" fontId="4" fillId="4" borderId="17" xfId="0" applyNumberFormat="1" applyFont="1" applyFill="1" applyBorder="1" applyAlignment="1" applyProtection="1">
      <alignment horizontal="left" vertical="center" wrapText="1"/>
    </xf>
    <xf numFmtId="164" fontId="4" fillId="5" borderId="46" xfId="0" applyFont="1" applyFill="1" applyBorder="1" applyAlignment="1" applyProtection="1">
      <alignment horizontal="center" vertical="center"/>
    </xf>
    <xf numFmtId="164" fontId="4" fillId="5" borderId="13" xfId="0" applyFont="1" applyFill="1" applyBorder="1" applyAlignment="1" applyProtection="1">
      <alignment horizontal="center" vertical="center"/>
    </xf>
    <xf numFmtId="0" fontId="7" fillId="5" borderId="1" xfId="0" applyNumberFormat="1" applyFont="1" applyFill="1" applyBorder="1" applyAlignment="1">
      <alignment horizontal="center" vertical="center"/>
    </xf>
    <xf numFmtId="164" fontId="5" fillId="0" borderId="100" xfId="0"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164" fontId="5" fillId="0" borderId="4" xfId="0" applyFont="1" applyBorder="1" applyAlignment="1" applyProtection="1">
      <alignment horizontal="center" vertical="center"/>
      <protection locked="0"/>
    </xf>
    <xf numFmtId="164" fontId="5" fillId="0" borderId="13" xfId="0" applyFont="1" applyBorder="1" applyAlignment="1" applyProtection="1">
      <alignment horizontal="center" vertical="center"/>
      <protection locked="0"/>
    </xf>
    <xf numFmtId="164" fontId="5" fillId="0" borderId="3" xfId="0" applyFont="1" applyBorder="1" applyAlignment="1" applyProtection="1">
      <alignment horizontal="center" vertical="center"/>
      <protection locked="0"/>
    </xf>
    <xf numFmtId="164" fontId="4" fillId="5" borderId="1" xfId="0" applyFont="1" applyFill="1" applyBorder="1" applyAlignment="1" applyProtection="1">
      <alignment horizontal="center" vertical="center" wrapText="1"/>
    </xf>
    <xf numFmtId="164" fontId="4" fillId="5" borderId="27" xfId="0" applyFont="1" applyFill="1" applyBorder="1" applyAlignment="1" applyProtection="1">
      <alignment horizontal="center" vertical="center"/>
    </xf>
    <xf numFmtId="164" fontId="4" fillId="5" borderId="26" xfId="0" applyFont="1" applyFill="1" applyBorder="1" applyAlignment="1" applyProtection="1">
      <alignment horizontal="center" vertical="center"/>
    </xf>
    <xf numFmtId="164" fontId="4" fillId="5" borderId="17" xfId="0" applyFont="1" applyFill="1" applyBorder="1" applyAlignment="1" applyProtection="1">
      <alignment horizontal="center" vertical="center"/>
    </xf>
    <xf numFmtId="164" fontId="5" fillId="0" borderId="41" xfId="0" applyFont="1" applyBorder="1" applyAlignment="1" applyProtection="1">
      <alignment horizontal="center" vertical="center"/>
      <protection locked="0"/>
    </xf>
    <xf numFmtId="164" fontId="5" fillId="0" borderId="42" xfId="0" applyFont="1" applyBorder="1" applyAlignment="1" applyProtection="1">
      <alignment horizontal="center" vertical="center"/>
      <protection locked="0"/>
    </xf>
    <xf numFmtId="164" fontId="5" fillId="5" borderId="83" xfId="0" applyFont="1" applyFill="1" applyBorder="1" applyAlignment="1" applyProtection="1">
      <alignment horizontal="center" vertical="center"/>
    </xf>
    <xf numFmtId="164" fontId="5" fillId="5" borderId="84" xfId="0" applyFont="1" applyFill="1" applyBorder="1" applyAlignment="1" applyProtection="1">
      <alignment horizontal="center" vertical="center"/>
    </xf>
    <xf numFmtId="164" fontId="5" fillId="5" borderId="78" xfId="0" applyFont="1" applyFill="1" applyBorder="1" applyAlignment="1" applyProtection="1">
      <alignment horizontal="center" vertical="center"/>
    </xf>
    <xf numFmtId="164" fontId="5" fillId="5" borderId="79" xfId="0" applyFont="1" applyFill="1" applyBorder="1" applyAlignment="1" applyProtection="1">
      <alignment horizontal="center" vertical="center"/>
    </xf>
    <xf numFmtId="164" fontId="4" fillId="5" borderId="3" xfId="0" applyFont="1" applyFill="1" applyBorder="1" applyAlignment="1" applyProtection="1">
      <alignment horizontal="center" vertical="center"/>
    </xf>
    <xf numFmtId="164" fontId="4" fillId="5" borderId="23" xfId="0" applyFont="1" applyFill="1" applyBorder="1" applyAlignment="1" applyProtection="1">
      <alignment horizontal="center" vertical="center"/>
    </xf>
    <xf numFmtId="164" fontId="5" fillId="0" borderId="29" xfId="0" applyFont="1" applyBorder="1" applyAlignment="1" applyProtection="1">
      <alignment horizontal="center" vertical="center"/>
      <protection locked="0"/>
    </xf>
    <xf numFmtId="164" fontId="5" fillId="0" borderId="31" xfId="0" applyFont="1" applyBorder="1" applyAlignment="1" applyProtection="1">
      <alignment horizontal="center" vertical="center"/>
      <protection locked="0"/>
    </xf>
    <xf numFmtId="164" fontId="5" fillId="0" borderId="67" xfId="0" applyFont="1" applyBorder="1" applyAlignment="1" applyProtection="1">
      <alignment horizontal="center" vertical="center"/>
      <protection locked="0"/>
    </xf>
    <xf numFmtId="164" fontId="5" fillId="0" borderId="68" xfId="0" applyFont="1" applyBorder="1" applyAlignment="1" applyProtection="1">
      <alignment horizontal="center" vertical="center"/>
      <protection locked="0"/>
    </xf>
    <xf numFmtId="164" fontId="4" fillId="4" borderId="1" xfId="0" applyFont="1" applyFill="1" applyBorder="1" applyAlignment="1" applyProtection="1">
      <alignment horizontal="center" vertical="center" wrapText="1"/>
      <protection locked="0"/>
    </xf>
    <xf numFmtId="164" fontId="8" fillId="0" borderId="6" xfId="0" applyNumberFormat="1" applyFont="1" applyBorder="1" applyAlignment="1" applyProtection="1">
      <alignment horizontal="center" vertical="center" wrapText="1"/>
      <protection locked="0"/>
    </xf>
    <xf numFmtId="164" fontId="4" fillId="5" borderId="3" xfId="0" applyFont="1" applyFill="1" applyBorder="1" applyAlignment="1" applyProtection="1">
      <alignment horizontal="left" vertical="center" wrapText="1"/>
    </xf>
    <xf numFmtId="164" fontId="4" fillId="5" borderId="13" xfId="0" applyFont="1" applyFill="1" applyBorder="1" applyAlignment="1" applyProtection="1">
      <alignment horizontal="left" vertical="center" wrapText="1"/>
    </xf>
    <xf numFmtId="164" fontId="4" fillId="5" borderId="7" xfId="0" applyFont="1" applyFill="1" applyBorder="1" applyAlignment="1" applyProtection="1">
      <alignment horizontal="left" vertical="center" wrapText="1"/>
    </xf>
    <xf numFmtId="164" fontId="4" fillId="5" borderId="8" xfId="0" applyFont="1" applyFill="1" applyBorder="1" applyAlignment="1" applyProtection="1">
      <alignment horizontal="left" vertical="center" wrapText="1"/>
    </xf>
    <xf numFmtId="164" fontId="4" fillId="5" borderId="15" xfId="0" applyFont="1" applyFill="1" applyBorder="1" applyAlignment="1" applyProtection="1">
      <alignment horizontal="left" vertical="center" wrapText="1"/>
    </xf>
    <xf numFmtId="164" fontId="4" fillId="5" borderId="7" xfId="0" applyFont="1" applyFill="1" applyBorder="1" applyAlignment="1" applyProtection="1">
      <alignment horizontal="center" vertical="center" wrapText="1"/>
    </xf>
    <xf numFmtId="164" fontId="4" fillId="5" borderId="8" xfId="0" applyFont="1" applyFill="1" applyBorder="1" applyAlignment="1" applyProtection="1">
      <alignment horizontal="center" vertical="center" wrapText="1"/>
    </xf>
    <xf numFmtId="164" fontId="4" fillId="5" borderId="15" xfId="0" applyFont="1" applyFill="1" applyBorder="1" applyAlignment="1" applyProtection="1">
      <alignment horizontal="center" vertical="center" wrapText="1"/>
    </xf>
    <xf numFmtId="164" fontId="4" fillId="5" borderId="25" xfId="0" applyFont="1" applyFill="1" applyBorder="1" applyAlignment="1" applyProtection="1">
      <alignment horizontal="center" vertical="center" wrapText="1"/>
    </xf>
    <xf numFmtId="0" fontId="10" fillId="5" borderId="7" xfId="0" applyNumberFormat="1" applyFont="1" applyFill="1" applyBorder="1" applyAlignment="1">
      <alignment horizontal="center" vertical="center" wrapText="1"/>
    </xf>
    <xf numFmtId="1" fontId="5" fillId="0" borderId="54" xfId="0" applyNumberFormat="1" applyFont="1" applyBorder="1" applyAlignment="1" applyProtection="1">
      <alignment horizontal="center" vertical="center"/>
      <protection locked="0"/>
    </xf>
    <xf numFmtId="1" fontId="5" fillId="0" borderId="36" xfId="0" applyNumberFormat="1" applyFont="1" applyBorder="1" applyAlignment="1" applyProtection="1">
      <alignment horizontal="center" vertical="center"/>
      <protection locked="0"/>
    </xf>
    <xf numFmtId="164" fontId="4" fillId="5" borderId="66" xfId="0" applyFont="1" applyFill="1" applyBorder="1" applyAlignment="1" applyProtection="1">
      <alignment horizontal="left" vertical="center" wrapText="1"/>
    </xf>
    <xf numFmtId="164" fontId="4" fillId="5" borderId="35" xfId="0" applyFont="1" applyFill="1" applyBorder="1" applyAlignment="1" applyProtection="1">
      <alignment horizontal="left" vertical="center" wrapText="1"/>
    </xf>
    <xf numFmtId="164" fontId="4" fillId="5" borderId="36" xfId="0" applyFont="1" applyFill="1" applyBorder="1" applyAlignment="1" applyProtection="1">
      <alignment horizontal="left" vertical="center" wrapText="1"/>
    </xf>
    <xf numFmtId="164" fontId="4" fillId="5" borderId="37" xfId="0" applyFont="1" applyFill="1" applyBorder="1" applyAlignment="1" applyProtection="1">
      <alignment horizontal="left" vertical="center" wrapText="1"/>
    </xf>
    <xf numFmtId="164" fontId="4" fillId="5" borderId="38" xfId="0" applyFont="1" applyFill="1" applyBorder="1" applyAlignment="1" applyProtection="1">
      <alignment horizontal="center" vertical="center" wrapText="1"/>
    </xf>
    <xf numFmtId="164" fontId="4" fillId="5" borderId="39" xfId="0" applyFont="1" applyFill="1" applyBorder="1" applyAlignment="1" applyProtection="1">
      <alignment horizontal="center" vertical="center" wrapText="1"/>
    </xf>
    <xf numFmtId="1" fontId="9" fillId="5" borderId="82" xfId="0" applyNumberFormat="1" applyFont="1" applyFill="1" applyBorder="1" applyAlignment="1" applyProtection="1">
      <alignment horizontal="center" vertical="center"/>
    </xf>
    <xf numFmtId="164" fontId="9" fillId="5" borderId="82" xfId="0" applyFont="1" applyFill="1" applyBorder="1" applyAlignment="1" applyProtection="1">
      <alignment horizontal="center" vertical="center"/>
    </xf>
    <xf numFmtId="164" fontId="9" fillId="5" borderId="75" xfId="0" applyFont="1" applyFill="1" applyBorder="1" applyAlignment="1" applyProtection="1">
      <alignment horizontal="center" vertical="center"/>
    </xf>
    <xf numFmtId="0" fontId="10" fillId="5" borderId="25" xfId="0" applyNumberFormat="1" applyFont="1" applyFill="1" applyBorder="1" applyAlignment="1">
      <alignment horizontal="center" vertical="center" wrapText="1"/>
    </xf>
    <xf numFmtId="164" fontId="15" fillId="5" borderId="4" xfId="0" applyFont="1" applyFill="1" applyBorder="1" applyAlignment="1" applyProtection="1">
      <alignment horizontal="center" vertical="center"/>
    </xf>
    <xf numFmtId="164" fontId="15" fillId="5" borderId="13" xfId="0" applyFont="1" applyFill="1" applyBorder="1" applyAlignment="1" applyProtection="1">
      <alignment horizontal="center" vertical="center"/>
    </xf>
    <xf numFmtId="164" fontId="5" fillId="0" borderId="6" xfId="0" applyNumberFormat="1" applyFont="1" applyBorder="1" applyAlignment="1" applyProtection="1">
      <alignment horizontal="left" vertical="center" wrapText="1"/>
      <protection locked="0"/>
    </xf>
    <xf numFmtId="166" fontId="8" fillId="0" borderId="6" xfId="0" applyNumberFormat="1" applyFont="1" applyFill="1" applyBorder="1" applyAlignment="1" applyProtection="1">
      <alignment horizontal="center" vertical="center" wrapText="1"/>
      <protection locked="0"/>
    </xf>
    <xf numFmtId="0" fontId="8" fillId="0" borderId="6" xfId="0" applyNumberFormat="1" applyFont="1" applyBorder="1" applyAlignment="1" applyProtection="1">
      <alignment horizontal="center" vertical="center" wrapText="1"/>
      <protection locked="0"/>
    </xf>
    <xf numFmtId="164" fontId="8" fillId="0" borderId="4" xfId="0" applyNumberFormat="1" applyFont="1" applyFill="1" applyBorder="1" applyAlignment="1" applyProtection="1">
      <alignment horizontal="center" vertical="center" wrapText="1"/>
      <protection locked="0"/>
    </xf>
    <xf numFmtId="164" fontId="8" fillId="0" borderId="4" xfId="0" applyNumberFormat="1" applyFont="1" applyBorder="1" applyAlignment="1" applyProtection="1">
      <alignment horizontal="center" vertical="center" wrapText="1"/>
      <protection locked="0"/>
    </xf>
    <xf numFmtId="164" fontId="5" fillId="0" borderId="4" xfId="0" applyNumberFormat="1" applyFont="1" applyBorder="1" applyAlignment="1" applyProtection="1">
      <alignment horizontal="left" vertical="center" wrapText="1"/>
      <protection locked="0"/>
    </xf>
    <xf numFmtId="166" fontId="8" fillId="0" borderId="4" xfId="0" applyNumberFormat="1" applyFont="1" applyFill="1" applyBorder="1" applyAlignment="1" applyProtection="1">
      <alignment horizontal="center" vertical="center" wrapText="1"/>
      <protection locked="0"/>
    </xf>
    <xf numFmtId="0" fontId="8" fillId="0" borderId="4" xfId="0" applyNumberFormat="1" applyFont="1" applyBorder="1" applyAlignment="1" applyProtection="1">
      <alignment horizontal="center" vertical="center" wrapText="1"/>
      <protection locked="0"/>
    </xf>
    <xf numFmtId="0" fontId="4" fillId="5" borderId="1" xfId="0" applyNumberFormat="1" applyFont="1" applyFill="1" applyBorder="1" applyAlignment="1" applyProtection="1">
      <alignment horizontal="left" vertical="center" wrapText="1"/>
    </xf>
    <xf numFmtId="0" fontId="4" fillId="5" borderId="33" xfId="0" applyNumberFormat="1" applyFont="1" applyFill="1" applyBorder="1" applyAlignment="1" applyProtection="1">
      <alignment horizontal="left" vertical="center" wrapText="1"/>
    </xf>
    <xf numFmtId="164" fontId="5" fillId="0" borderId="4" xfId="0" applyFont="1" applyBorder="1" applyAlignment="1" applyProtection="1">
      <alignment horizontal="center" vertical="center" wrapText="1"/>
      <protection locked="0"/>
    </xf>
    <xf numFmtId="0" fontId="4" fillId="5" borderId="26" xfId="0" applyNumberFormat="1" applyFont="1" applyFill="1" applyBorder="1" applyAlignment="1" applyProtection="1">
      <alignment horizontal="right" vertical="center" wrapText="1"/>
    </xf>
    <xf numFmtId="0" fontId="5" fillId="0" borderId="26" xfId="0" applyNumberFormat="1" applyFont="1" applyFill="1" applyBorder="1" applyAlignment="1" applyProtection="1">
      <alignment horizontal="center" vertical="center" wrapText="1"/>
      <protection locked="0"/>
    </xf>
    <xf numFmtId="0" fontId="4" fillId="5" borderId="27" xfId="0" applyNumberFormat="1" applyFont="1" applyFill="1" applyBorder="1" applyAlignment="1" applyProtection="1">
      <alignment horizontal="left" vertical="center" wrapText="1"/>
      <protection locked="0"/>
    </xf>
    <xf numFmtId="0" fontId="4" fillId="5" borderId="26" xfId="0" applyNumberFormat="1" applyFont="1" applyFill="1" applyBorder="1" applyAlignment="1" applyProtection="1">
      <alignment horizontal="left" vertical="center" wrapText="1"/>
      <protection locked="0"/>
    </xf>
    <xf numFmtId="0" fontId="4" fillId="5" borderId="27" xfId="0" applyNumberFormat="1" applyFont="1" applyFill="1" applyBorder="1" applyAlignment="1" applyProtection="1">
      <alignment horizontal="center" vertical="center" wrapText="1"/>
    </xf>
    <xf numFmtId="0" fontId="4" fillId="5" borderId="17" xfId="0" applyNumberFormat="1" applyFont="1" applyFill="1" applyBorder="1" applyAlignment="1" applyProtection="1">
      <alignment horizontal="center" vertical="center" wrapText="1"/>
    </xf>
    <xf numFmtId="0" fontId="4" fillId="5" borderId="12" xfId="0" applyNumberFormat="1" applyFont="1" applyFill="1" applyBorder="1" applyAlignment="1" applyProtection="1">
      <alignment horizontal="center" vertical="center" wrapText="1"/>
    </xf>
    <xf numFmtId="164" fontId="5" fillId="0" borderId="6" xfId="0" applyFont="1" applyBorder="1" applyAlignment="1" applyProtection="1">
      <alignment horizontal="left" vertical="center" wrapText="1"/>
      <protection locked="0"/>
    </xf>
    <xf numFmtId="0" fontId="8" fillId="0" borderId="14" xfId="0" applyNumberFormat="1" applyFont="1" applyBorder="1" applyAlignment="1" applyProtection="1">
      <alignment horizontal="center" wrapText="1"/>
      <protection locked="0"/>
    </xf>
    <xf numFmtId="0" fontId="8" fillId="0" borderId="47" xfId="0" applyNumberFormat="1" applyFont="1" applyBorder="1" applyAlignment="1" applyProtection="1">
      <alignment horizontal="center" wrapText="1"/>
      <protection locked="0"/>
    </xf>
    <xf numFmtId="164" fontId="8" fillId="0" borderId="6" xfId="0" applyFont="1" applyBorder="1" applyAlignment="1" applyProtection="1">
      <alignment horizontal="center" vertical="center" wrapText="1"/>
      <protection locked="0"/>
    </xf>
    <xf numFmtId="164" fontId="4" fillId="5" borderId="55" xfId="0" applyFont="1" applyFill="1" applyBorder="1" applyAlignment="1" applyProtection="1">
      <alignment horizontal="center" vertical="center" wrapText="1"/>
    </xf>
    <xf numFmtId="0" fontId="5" fillId="0" borderId="46" xfId="0" applyNumberFormat="1" applyFont="1" applyBorder="1" applyAlignment="1" applyProtection="1">
      <alignment horizontal="center" vertical="center"/>
      <protection locked="0"/>
    </xf>
    <xf numFmtId="164" fontId="5" fillId="0" borderId="55" xfId="0" applyFont="1" applyBorder="1" applyAlignment="1" applyProtection="1">
      <alignment horizontal="center" vertical="center"/>
      <protection locked="0"/>
    </xf>
    <xf numFmtId="0" fontId="4" fillId="5" borderId="21" xfId="0" applyNumberFormat="1" applyFont="1" applyFill="1" applyBorder="1" applyAlignment="1" applyProtection="1">
      <alignment horizontal="left" vertical="center" wrapText="1"/>
    </xf>
    <xf numFmtId="0" fontId="4" fillId="5" borderId="2" xfId="0" applyNumberFormat="1" applyFont="1" applyFill="1" applyBorder="1" applyAlignment="1" applyProtection="1">
      <alignment horizontal="left" vertical="center"/>
    </xf>
    <xf numFmtId="0" fontId="4" fillId="5" borderId="0" xfId="0" applyNumberFormat="1" applyFont="1" applyFill="1" applyBorder="1" applyAlignment="1" applyProtection="1">
      <alignment horizontal="left" vertical="center"/>
    </xf>
    <xf numFmtId="0" fontId="4" fillId="5" borderId="22" xfId="0" applyNumberFormat="1" applyFont="1" applyFill="1" applyBorder="1" applyAlignment="1" applyProtection="1">
      <alignment horizontal="left" vertical="center"/>
    </xf>
    <xf numFmtId="164" fontId="5" fillId="0" borderId="65" xfId="0" applyFont="1" applyBorder="1" applyAlignment="1" applyProtection="1">
      <alignment horizontal="left" vertical="top" wrapText="1"/>
      <protection locked="0"/>
    </xf>
    <xf numFmtId="164" fontId="5" fillId="0" borderId="16" xfId="0" applyFont="1" applyBorder="1" applyAlignment="1" applyProtection="1">
      <alignment horizontal="left" vertical="top" wrapText="1"/>
      <protection locked="0"/>
    </xf>
    <xf numFmtId="164" fontId="5" fillId="0" borderId="18" xfId="0" applyFont="1" applyBorder="1" applyAlignment="1" applyProtection="1">
      <alignment horizontal="left" vertical="top" wrapText="1"/>
      <protection locked="0"/>
    </xf>
    <xf numFmtId="164" fontId="5" fillId="0" borderId="19" xfId="0" applyFont="1" applyBorder="1" applyAlignment="1" applyProtection="1">
      <alignment horizontal="left" vertical="top" wrapText="1"/>
      <protection locked="0"/>
    </xf>
    <xf numFmtId="164" fontId="5" fillId="0" borderId="0" xfId="0" applyFont="1" applyBorder="1" applyAlignment="1" applyProtection="1">
      <alignment horizontal="left" vertical="top" wrapText="1"/>
      <protection locked="0"/>
    </xf>
    <xf numFmtId="164" fontId="5" fillId="0" borderId="20" xfId="0" applyFont="1" applyBorder="1" applyAlignment="1" applyProtection="1">
      <alignment horizontal="left" vertical="top" wrapText="1"/>
      <protection locked="0"/>
    </xf>
    <xf numFmtId="164" fontId="5" fillId="0" borderId="21" xfId="0" applyFont="1" applyBorder="1" applyAlignment="1" applyProtection="1">
      <alignment horizontal="left" vertical="top" wrapText="1"/>
      <protection locked="0"/>
    </xf>
    <xf numFmtId="164" fontId="5" fillId="0" borderId="2" xfId="0" applyFont="1" applyBorder="1" applyAlignment="1" applyProtection="1">
      <alignment horizontal="left" vertical="top" wrapText="1"/>
      <protection locked="0"/>
    </xf>
    <xf numFmtId="164" fontId="5" fillId="0" borderId="22" xfId="0" applyFont="1" applyBorder="1" applyAlignment="1" applyProtection="1">
      <alignment horizontal="left" vertical="top" wrapText="1"/>
      <protection locked="0"/>
    </xf>
    <xf numFmtId="164" fontId="7" fillId="5" borderId="1" xfId="0" applyFont="1" applyFill="1" applyBorder="1" applyAlignment="1">
      <alignment horizontal="center" vertical="center" wrapText="1"/>
    </xf>
    <xf numFmtId="0" fontId="7" fillId="5" borderId="58" xfId="0" applyNumberFormat="1" applyFont="1" applyFill="1" applyBorder="1" applyAlignment="1">
      <alignment horizontal="center" vertical="center" textRotation="255" wrapText="1"/>
    </xf>
    <xf numFmtId="0" fontId="7" fillId="5" borderId="63" xfId="0" applyNumberFormat="1" applyFont="1" applyFill="1" applyBorder="1" applyAlignment="1">
      <alignment horizontal="center" vertical="center" textRotation="255" wrapText="1"/>
    </xf>
    <xf numFmtId="0" fontId="5" fillId="0" borderId="5" xfId="0" applyNumberFormat="1" applyFont="1" applyBorder="1" applyAlignment="1" applyProtection="1">
      <alignment horizontal="center" vertical="center"/>
      <protection locked="0"/>
    </xf>
    <xf numFmtId="164" fontId="5" fillId="0" borderId="14" xfId="0" applyFont="1" applyFill="1" applyBorder="1" applyAlignment="1" applyProtection="1">
      <alignment horizontal="left" vertical="center"/>
      <protection locked="0"/>
    </xf>
    <xf numFmtId="164" fontId="5" fillId="0" borderId="30" xfId="0" applyFont="1" applyFill="1" applyBorder="1" applyAlignment="1" applyProtection="1">
      <alignment horizontal="left" vertical="center"/>
      <protection locked="0"/>
    </xf>
    <xf numFmtId="164" fontId="5" fillId="0" borderId="47" xfId="0" applyFont="1" applyFill="1" applyBorder="1" applyAlignment="1" applyProtection="1">
      <alignment horizontal="left" vertical="center"/>
      <protection locked="0"/>
    </xf>
    <xf numFmtId="164" fontId="5" fillId="0" borderId="14" xfId="0" applyNumberFormat="1" applyFont="1" applyFill="1" applyBorder="1" applyAlignment="1" applyProtection="1">
      <alignment horizontal="center" vertical="center"/>
      <protection locked="0"/>
    </xf>
    <xf numFmtId="164" fontId="5" fillId="0" borderId="47" xfId="0" applyNumberFormat="1" applyFont="1" applyFill="1" applyBorder="1" applyAlignment="1" applyProtection="1">
      <alignment horizontal="center" vertical="center"/>
      <protection locked="0"/>
    </xf>
    <xf numFmtId="164" fontId="5" fillId="5" borderId="19" xfId="0" applyFont="1" applyFill="1" applyBorder="1" applyAlignment="1" applyProtection="1">
      <alignment horizontal="left" vertical="top" wrapText="1"/>
    </xf>
    <xf numFmtId="164" fontId="5" fillId="5" borderId="0" xfId="0" applyFont="1" applyFill="1" applyBorder="1" applyAlignment="1" applyProtection="1">
      <alignment horizontal="left" vertical="top" wrapText="1"/>
    </xf>
    <xf numFmtId="164" fontId="5" fillId="5" borderId="20" xfId="0" applyFont="1" applyFill="1" applyBorder="1" applyAlignment="1" applyProtection="1">
      <alignment horizontal="left" vertical="top" wrapText="1"/>
    </xf>
    <xf numFmtId="164" fontId="5" fillId="5" borderId="21" xfId="0" applyFont="1" applyFill="1" applyBorder="1" applyAlignment="1" applyProtection="1">
      <alignment horizontal="left" vertical="top" wrapText="1"/>
    </xf>
    <xf numFmtId="164" fontId="5" fillId="5" borderId="2" xfId="0" applyFont="1" applyFill="1" applyBorder="1" applyAlignment="1" applyProtection="1">
      <alignment horizontal="left" vertical="top" wrapText="1"/>
    </xf>
    <xf numFmtId="164" fontId="5" fillId="5" borderId="22" xfId="0" applyFont="1" applyFill="1" applyBorder="1" applyAlignment="1" applyProtection="1">
      <alignment horizontal="left" vertical="top" wrapText="1"/>
    </xf>
    <xf numFmtId="0" fontId="25" fillId="0" borderId="16" xfId="0" applyNumberFormat="1" applyFont="1" applyBorder="1" applyAlignment="1">
      <alignment horizontal="left" vertical="top" wrapText="1" shrinkToFit="1"/>
    </xf>
    <xf numFmtId="0" fontId="25" fillId="0" borderId="18" xfId="0" applyNumberFormat="1" applyFont="1" applyBorder="1" applyAlignment="1">
      <alignment horizontal="left" vertical="top" wrapText="1" shrinkToFit="1"/>
    </xf>
    <xf numFmtId="0" fontId="25" fillId="0" borderId="0" xfId="0" applyNumberFormat="1" applyFont="1" applyAlignment="1">
      <alignment horizontal="left" vertical="top" wrapText="1" shrinkToFit="1"/>
    </xf>
    <xf numFmtId="0" fontId="25" fillId="0" borderId="20" xfId="0" applyNumberFormat="1" applyFont="1" applyBorder="1" applyAlignment="1">
      <alignment horizontal="left" vertical="top" wrapText="1" shrinkToFit="1"/>
    </xf>
    <xf numFmtId="0" fontId="5" fillId="0" borderId="65" xfId="0" applyNumberFormat="1" applyFont="1" applyFill="1" applyBorder="1" applyAlignment="1" applyProtection="1">
      <alignment horizontal="left" vertical="top" wrapText="1"/>
    </xf>
    <xf numFmtId="0" fontId="5" fillId="0" borderId="16" xfId="0" applyNumberFormat="1" applyFont="1" applyFill="1" applyBorder="1" applyAlignment="1" applyProtection="1">
      <alignment horizontal="left" vertical="top" wrapText="1"/>
    </xf>
    <xf numFmtId="0" fontId="5" fillId="0" borderId="18" xfId="0" applyNumberFormat="1" applyFont="1" applyFill="1" applyBorder="1" applyAlignment="1" applyProtection="1">
      <alignment horizontal="left" vertical="top" wrapText="1"/>
    </xf>
    <xf numFmtId="0" fontId="5" fillId="0" borderId="19"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0" xfId="0" applyNumberFormat="1" applyFont="1" applyFill="1" applyBorder="1" applyAlignment="1" applyProtection="1">
      <alignment horizontal="left" vertical="top" wrapText="1"/>
    </xf>
    <xf numFmtId="0" fontId="5" fillId="0" borderId="21"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0" fontId="5" fillId="0" borderId="22" xfId="0" applyNumberFormat="1" applyFont="1" applyFill="1" applyBorder="1" applyAlignment="1" applyProtection="1">
      <alignment horizontal="left" vertical="top" wrapText="1"/>
    </xf>
    <xf numFmtId="164" fontId="5" fillId="5" borderId="48" xfId="0" applyFont="1" applyFill="1" applyBorder="1" applyAlignment="1" applyProtection="1">
      <alignment horizontal="left" vertical="center" wrapText="1"/>
    </xf>
    <xf numFmtId="164" fontId="5" fillId="5" borderId="26" xfId="0" applyFont="1" applyFill="1" applyBorder="1" applyAlignment="1" applyProtection="1">
      <alignment horizontal="left" vertical="center" wrapText="1"/>
    </xf>
    <xf numFmtId="164" fontId="5" fillId="5" borderId="49" xfId="0" applyFont="1" applyFill="1" applyBorder="1" applyAlignment="1" applyProtection="1">
      <alignment horizontal="left" vertical="center" wrapText="1"/>
    </xf>
    <xf numFmtId="164" fontId="5" fillId="0" borderId="13" xfId="0" applyFont="1" applyFill="1" applyBorder="1" applyAlignment="1" applyProtection="1">
      <alignment horizontal="left" vertical="center" wrapText="1"/>
      <protection locked="0"/>
    </xf>
    <xf numFmtId="164" fontId="5" fillId="0" borderId="32" xfId="0" applyFont="1" applyFill="1" applyBorder="1" applyAlignment="1" applyProtection="1">
      <alignment horizontal="left" vertical="center" wrapText="1"/>
      <protection locked="0"/>
    </xf>
    <xf numFmtId="164" fontId="5" fillId="0" borderId="46" xfId="0" applyFont="1" applyFill="1" applyBorder="1" applyAlignment="1" applyProtection="1">
      <alignment horizontal="left" vertical="center" wrapText="1"/>
      <protection locked="0"/>
    </xf>
    <xf numFmtId="164" fontId="5" fillId="0" borderId="13" xfId="0" applyNumberFormat="1" applyFont="1" applyFill="1" applyBorder="1" applyAlignment="1" applyProtection="1">
      <alignment horizontal="center" vertical="center" wrapText="1"/>
      <protection locked="0"/>
    </xf>
    <xf numFmtId="164" fontId="5" fillId="0" borderId="46" xfId="0" applyNumberFormat="1" applyFont="1" applyFill="1" applyBorder="1" applyAlignment="1" applyProtection="1">
      <alignment horizontal="center" vertical="center" wrapText="1"/>
      <protection locked="0"/>
    </xf>
    <xf numFmtId="164" fontId="2" fillId="5" borderId="1" xfId="0" applyFont="1" applyFill="1" applyBorder="1" applyAlignment="1" applyProtection="1">
      <alignment horizontal="center" vertical="center" wrapText="1"/>
    </xf>
    <xf numFmtId="164" fontId="2" fillId="5" borderId="1" xfId="0" applyFont="1" applyFill="1" applyBorder="1" applyAlignment="1" applyProtection="1">
      <alignment horizontal="center" vertical="center"/>
    </xf>
    <xf numFmtId="164" fontId="5" fillId="5" borderId="26" xfId="0" applyNumberFormat="1" applyFont="1" applyFill="1" applyBorder="1" applyAlignment="1" applyProtection="1">
      <alignment horizontal="center" vertical="center" wrapText="1"/>
    </xf>
    <xf numFmtId="164" fontId="4" fillId="5" borderId="26" xfId="0" applyFont="1" applyFill="1" applyBorder="1" applyAlignment="1" applyProtection="1">
      <alignment horizontal="center" vertical="center" wrapText="1"/>
    </xf>
    <xf numFmtId="164" fontId="4" fillId="5" borderId="48" xfId="0"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center" wrapText="1"/>
      <protection locked="0"/>
    </xf>
    <xf numFmtId="0" fontId="5" fillId="0" borderId="30" xfId="0" applyNumberFormat="1" applyFont="1" applyFill="1" applyBorder="1" applyAlignment="1" applyProtection="1">
      <alignment horizontal="left" vertical="center" wrapText="1"/>
      <protection locked="0"/>
    </xf>
    <xf numFmtId="0" fontId="5" fillId="0" borderId="47" xfId="0" applyNumberFormat="1" applyFont="1" applyFill="1" applyBorder="1" applyAlignment="1" applyProtection="1">
      <alignment horizontal="left" vertical="center" wrapText="1"/>
      <protection locked="0"/>
    </xf>
    <xf numFmtId="0" fontId="5" fillId="0" borderId="14" xfId="0" applyNumberFormat="1" applyFont="1" applyFill="1" applyBorder="1" applyAlignment="1" applyProtection="1">
      <alignment horizontal="center" vertical="center" wrapText="1"/>
      <protection locked="0"/>
    </xf>
    <xf numFmtId="0" fontId="5" fillId="0" borderId="47" xfId="0" applyNumberFormat="1" applyFont="1" applyFill="1" applyBorder="1" applyAlignment="1" applyProtection="1">
      <alignment horizontal="center" vertical="center" wrapText="1"/>
      <protection locked="0"/>
    </xf>
    <xf numFmtId="164" fontId="2" fillId="5" borderId="58" xfId="0" applyFont="1" applyFill="1" applyBorder="1" applyAlignment="1" applyProtection="1">
      <alignment horizontal="center" vertical="center"/>
    </xf>
    <xf numFmtId="164" fontId="2" fillId="5" borderId="12" xfId="0"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wrapText="1"/>
      <protection locked="0"/>
    </xf>
    <xf numFmtId="164" fontId="5" fillId="0" borderId="55" xfId="0" applyNumberFormat="1" applyFont="1" applyFill="1" applyBorder="1" applyAlignment="1" applyProtection="1">
      <alignment horizontal="center" vertical="center" wrapText="1"/>
      <protection locked="0"/>
    </xf>
    <xf numFmtId="164" fontId="4" fillId="5" borderId="27" xfId="0" applyFont="1" applyFill="1" applyBorder="1" applyAlignment="1" applyProtection="1">
      <alignment horizontal="left" vertical="center" wrapText="1"/>
    </xf>
    <xf numFmtId="164" fontId="4" fillId="5" borderId="26" xfId="0" applyFont="1" applyFill="1" applyBorder="1" applyAlignment="1" applyProtection="1">
      <alignment horizontal="left" vertical="center" wrapText="1"/>
    </xf>
    <xf numFmtId="164" fontId="5" fillId="0" borderId="14" xfId="0" applyNumberFormat="1" applyFont="1" applyFill="1" applyBorder="1" applyAlignment="1" applyProtection="1">
      <alignment horizontal="center" vertical="center" wrapText="1"/>
      <protection locked="0"/>
    </xf>
    <xf numFmtId="164" fontId="5" fillId="0" borderId="47" xfId="0" applyNumberFormat="1" applyFont="1" applyFill="1" applyBorder="1" applyAlignment="1" applyProtection="1">
      <alignment horizontal="center" vertical="center" wrapText="1"/>
      <protection locked="0"/>
    </xf>
    <xf numFmtId="164" fontId="5" fillId="0" borderId="14" xfId="0" applyFont="1" applyFill="1" applyBorder="1" applyAlignment="1" applyProtection="1">
      <alignment horizontal="left" vertical="center" wrapText="1"/>
      <protection locked="0"/>
    </xf>
    <xf numFmtId="164" fontId="5" fillId="0" borderId="30" xfId="0" applyFont="1" applyFill="1" applyBorder="1" applyAlignment="1" applyProtection="1">
      <alignment horizontal="left" vertical="center" wrapText="1"/>
      <protection locked="0"/>
    </xf>
    <xf numFmtId="164" fontId="5" fillId="0" borderId="47" xfId="0" applyFont="1" applyFill="1" applyBorder="1" applyAlignment="1" applyProtection="1">
      <alignment horizontal="left" vertical="center" wrapText="1"/>
      <protection locked="0"/>
    </xf>
    <xf numFmtId="164" fontId="5" fillId="0" borderId="15" xfId="0" applyFont="1" applyFill="1" applyBorder="1" applyAlignment="1" applyProtection="1">
      <alignment horizontal="left" vertical="center" wrapText="1"/>
      <protection locked="0"/>
    </xf>
    <xf numFmtId="164" fontId="5" fillId="0" borderId="56" xfId="0" applyFont="1" applyFill="1" applyBorder="1" applyAlignment="1" applyProtection="1">
      <alignment horizontal="left" vertical="center" wrapText="1"/>
      <protection locked="0"/>
    </xf>
    <xf numFmtId="164" fontId="5" fillId="0" borderId="55" xfId="0" applyFont="1" applyFill="1" applyBorder="1" applyAlignment="1" applyProtection="1">
      <alignment horizontal="left" vertical="center" wrapText="1"/>
      <protection locked="0"/>
    </xf>
    <xf numFmtId="164" fontId="5" fillId="0" borderId="14" xfId="0" applyNumberFormat="1" applyFont="1" applyFill="1" applyBorder="1" applyAlignment="1" applyProtection="1">
      <alignment horizontal="left" vertical="center" wrapText="1"/>
      <protection locked="0"/>
    </xf>
    <xf numFmtId="14" fontId="2" fillId="3" borderId="12" xfId="0" applyNumberFormat="1" applyFont="1" applyFill="1" applyBorder="1" applyAlignment="1">
      <alignment horizontal="left" vertical="center" wrapText="1"/>
    </xf>
    <xf numFmtId="164" fontId="2" fillId="3" borderId="12" xfId="0" applyFont="1" applyFill="1" applyBorder="1" applyAlignment="1">
      <alignment horizontal="left" vertical="center" wrapText="1"/>
    </xf>
    <xf numFmtId="164" fontId="2" fillId="5" borderId="17" xfId="0" applyFont="1" applyFill="1" applyBorder="1" applyAlignment="1" applyProtection="1">
      <alignment horizontal="center" vertical="center"/>
    </xf>
    <xf numFmtId="164" fontId="4" fillId="5" borderId="48" xfId="0" applyFont="1" applyFill="1" applyBorder="1" applyAlignment="1" applyProtection="1">
      <alignment horizontal="center" vertical="center"/>
    </xf>
    <xf numFmtId="164" fontId="4" fillId="5" borderId="49" xfId="0" applyFont="1" applyFill="1" applyBorder="1" applyAlignment="1" applyProtection="1">
      <alignment horizontal="center" vertical="center"/>
    </xf>
    <xf numFmtId="0" fontId="5" fillId="0" borderId="13" xfId="0" applyNumberFormat="1" applyFont="1" applyFill="1" applyBorder="1" applyAlignment="1" applyProtection="1">
      <alignment horizontal="left" vertical="center" wrapText="1"/>
      <protection locked="0"/>
    </xf>
    <xf numFmtId="0" fontId="5" fillId="0" borderId="32" xfId="0" applyNumberFormat="1" applyFont="1" applyFill="1" applyBorder="1" applyAlignment="1" applyProtection="1">
      <alignment horizontal="left" vertical="center" wrapText="1"/>
      <protection locked="0"/>
    </xf>
    <xf numFmtId="0" fontId="5" fillId="0" borderId="46" xfId="0" applyNumberFormat="1" applyFont="1" applyFill="1" applyBorder="1" applyAlignment="1" applyProtection="1">
      <alignment horizontal="left"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46" xfId="0" applyNumberFormat="1" applyFont="1" applyFill="1" applyBorder="1" applyAlignment="1" applyProtection="1">
      <alignment horizontal="center" vertical="center" wrapText="1"/>
      <protection locked="0"/>
    </xf>
    <xf numFmtId="0" fontId="27" fillId="0" borderId="50" xfId="0" applyNumberFormat="1" applyFont="1" applyBorder="1" applyAlignment="1">
      <alignment horizontal="left" vertical="top" wrapText="1" shrinkToFit="1"/>
    </xf>
    <xf numFmtId="0" fontId="27" fillId="0" borderId="16" xfId="0" applyNumberFormat="1" applyFont="1" applyBorder="1" applyAlignment="1">
      <alignment horizontal="left" vertical="top" wrapText="1" shrinkToFit="1"/>
    </xf>
    <xf numFmtId="0" fontId="27" fillId="0" borderId="43" xfId="0" applyNumberFormat="1" applyFont="1" applyBorder="1" applyAlignment="1">
      <alignment horizontal="left" vertical="top" wrapText="1" shrinkToFit="1"/>
    </xf>
    <xf numFmtId="0" fontId="27" fillId="0" borderId="45" xfId="0" applyNumberFormat="1" applyFont="1" applyBorder="1" applyAlignment="1">
      <alignment horizontal="left" vertical="top" wrapText="1" shrinkToFit="1"/>
    </xf>
    <xf numFmtId="0" fontId="27" fillId="0" borderId="0" xfId="0" applyNumberFormat="1" applyFont="1" applyAlignment="1">
      <alignment horizontal="left" vertical="top" wrapText="1" shrinkToFit="1"/>
    </xf>
    <xf numFmtId="0" fontId="27" fillId="0" borderId="44" xfId="0" applyNumberFormat="1" applyFont="1" applyBorder="1" applyAlignment="1">
      <alignment horizontal="left" vertical="top" wrapText="1" shrinkToFit="1"/>
    </xf>
    <xf numFmtId="0" fontId="27" fillId="0" borderId="72" xfId="0" applyNumberFormat="1" applyFont="1" applyBorder="1" applyAlignment="1">
      <alignment horizontal="left" vertical="top" wrapText="1" shrinkToFit="1"/>
    </xf>
    <xf numFmtId="0" fontId="27" fillId="0" borderId="74" xfId="0" applyNumberFormat="1" applyFont="1" applyBorder="1" applyAlignment="1">
      <alignment horizontal="left" vertical="top" wrapText="1" shrinkToFit="1"/>
    </xf>
    <xf numFmtId="0" fontId="27" fillId="0" borderId="73" xfId="0" applyNumberFormat="1" applyFont="1" applyBorder="1" applyAlignment="1">
      <alignment horizontal="left" vertical="top" wrapText="1" shrinkToFit="1"/>
    </xf>
    <xf numFmtId="164" fontId="4" fillId="5" borderId="1" xfId="0" applyFont="1" applyFill="1" applyBorder="1" applyAlignment="1" applyProtection="1">
      <alignment horizontal="center" vertical="center"/>
    </xf>
    <xf numFmtId="164" fontId="4" fillId="5" borderId="58" xfId="0" applyFont="1" applyFill="1" applyBorder="1" applyAlignment="1" applyProtection="1">
      <alignment horizontal="center" vertical="center" wrapText="1"/>
    </xf>
    <xf numFmtId="164" fontId="4" fillId="5" borderId="12" xfId="0" applyFont="1" applyFill="1" applyBorder="1" applyAlignment="1" applyProtection="1">
      <alignment horizontal="center" vertical="center" wrapText="1"/>
    </xf>
    <xf numFmtId="164" fontId="5" fillId="0" borderId="4" xfId="0" applyFont="1" applyFill="1" applyBorder="1" applyAlignment="1" applyProtection="1">
      <alignment horizontal="left" vertical="top" wrapText="1"/>
      <protection locked="0"/>
    </xf>
    <xf numFmtId="164" fontId="5" fillId="0" borderId="15" xfId="0" applyNumberFormat="1" applyFont="1" applyFill="1" applyBorder="1" applyAlignment="1" applyProtection="1">
      <alignment horizontal="center" vertical="center"/>
      <protection locked="0"/>
    </xf>
    <xf numFmtId="164" fontId="5" fillId="0" borderId="55" xfId="0" applyNumberFormat="1" applyFont="1" applyFill="1" applyBorder="1" applyAlignment="1" applyProtection="1">
      <alignment horizontal="center" vertical="center"/>
      <protection locked="0"/>
    </xf>
    <xf numFmtId="164" fontId="2" fillId="5" borderId="17" xfId="0" applyFont="1" applyFill="1" applyBorder="1" applyAlignment="1" applyProtection="1">
      <alignment horizontal="left" vertical="center" wrapText="1"/>
    </xf>
    <xf numFmtId="164" fontId="5" fillId="5" borderId="27" xfId="0" applyNumberFormat="1" applyFont="1" applyFill="1" applyBorder="1" applyAlignment="1" applyProtection="1">
      <alignment horizontal="center" vertical="center"/>
      <protection locked="0"/>
    </xf>
    <xf numFmtId="164" fontId="5" fillId="5" borderId="49" xfId="0" applyNumberFormat="1" applyFont="1" applyFill="1" applyBorder="1" applyAlignment="1" applyProtection="1">
      <alignment horizontal="center" vertical="center"/>
      <protection locked="0"/>
    </xf>
    <xf numFmtId="164" fontId="5" fillId="0" borderId="72" xfId="0" applyNumberFormat="1" applyFont="1" applyFill="1" applyBorder="1" applyAlignment="1" applyProtection="1">
      <alignment horizontal="center" vertical="center"/>
      <protection locked="0"/>
    </xf>
    <xf numFmtId="164" fontId="5" fillId="0" borderId="73" xfId="0" applyNumberFormat="1" applyFont="1" applyFill="1" applyBorder="1" applyAlignment="1" applyProtection="1">
      <alignment horizontal="center" vertical="center"/>
      <protection locked="0"/>
    </xf>
    <xf numFmtId="164" fontId="5" fillId="0" borderId="13" xfId="0" applyNumberFormat="1" applyFont="1" applyFill="1" applyBorder="1" applyAlignment="1" applyProtection="1">
      <alignment horizontal="center" vertical="center"/>
      <protection locked="0"/>
    </xf>
    <xf numFmtId="164" fontId="5" fillId="0" borderId="46" xfId="0" applyNumberFormat="1" applyFont="1" applyFill="1" applyBorder="1" applyAlignment="1" applyProtection="1">
      <alignment horizontal="center" vertical="center"/>
      <protection locked="0"/>
    </xf>
    <xf numFmtId="164" fontId="5" fillId="0" borderId="13" xfId="0" applyFont="1" applyFill="1" applyBorder="1" applyAlignment="1" applyProtection="1">
      <alignment horizontal="left" vertical="center"/>
      <protection locked="0"/>
    </xf>
    <xf numFmtId="164" fontId="5" fillId="0" borderId="32" xfId="0" applyFont="1" applyFill="1" applyBorder="1" applyAlignment="1" applyProtection="1">
      <alignment horizontal="left" vertical="center"/>
      <protection locked="0"/>
    </xf>
    <xf numFmtId="164" fontId="5" fillId="0" borderId="46" xfId="0" applyFont="1" applyFill="1" applyBorder="1" applyAlignment="1" applyProtection="1">
      <alignment horizontal="left" vertical="center"/>
      <protection locked="0"/>
    </xf>
    <xf numFmtId="164" fontId="5" fillId="0" borderId="8" xfId="0" applyFont="1" applyFill="1" applyBorder="1" applyAlignment="1" applyProtection="1">
      <alignment horizontal="center" vertical="center" wrapText="1"/>
      <protection locked="0"/>
    </xf>
    <xf numFmtId="164" fontId="5" fillId="0" borderId="8" xfId="0" applyNumberFormat="1" applyFont="1" applyFill="1" applyBorder="1" applyAlignment="1" applyProtection="1">
      <alignment horizontal="center" vertical="center" wrapText="1"/>
      <protection locked="0"/>
    </xf>
    <xf numFmtId="164" fontId="5" fillId="0" borderId="15" xfId="0" applyFont="1" applyFill="1" applyBorder="1" applyAlignment="1" applyProtection="1">
      <alignment horizontal="left" vertical="center"/>
      <protection locked="0"/>
    </xf>
    <xf numFmtId="164" fontId="5" fillId="0" borderId="56" xfId="0" applyFont="1" applyFill="1" applyBorder="1" applyAlignment="1" applyProtection="1">
      <alignment horizontal="left" vertical="center"/>
      <protection locked="0"/>
    </xf>
    <xf numFmtId="164" fontId="5" fillId="0" borderId="55" xfId="0" applyFont="1" applyFill="1" applyBorder="1" applyAlignment="1" applyProtection="1">
      <alignment horizontal="left" vertical="center"/>
      <protection locked="0"/>
    </xf>
    <xf numFmtId="164" fontId="26" fillId="4" borderId="48" xfId="2" applyFill="1" applyBorder="1" applyAlignment="1" applyProtection="1">
      <alignment horizontal="left" vertical="center"/>
      <protection locked="0"/>
    </xf>
    <xf numFmtId="164" fontId="1" fillId="4" borderId="26" xfId="0" applyFont="1" applyFill="1" applyBorder="1" applyAlignment="1" applyProtection="1">
      <alignment horizontal="left" vertical="center"/>
      <protection locked="0"/>
    </xf>
    <xf numFmtId="164" fontId="1" fillId="4" borderId="49" xfId="0" applyFont="1" applyFill="1" applyBorder="1" applyAlignment="1" applyProtection="1">
      <alignment horizontal="left" vertical="center"/>
      <protection locked="0"/>
    </xf>
    <xf numFmtId="164" fontId="5" fillId="0" borderId="6" xfId="0" applyNumberFormat="1" applyFont="1" applyFill="1" applyBorder="1" applyAlignment="1" applyProtection="1">
      <alignment horizontal="center" vertical="center" wrapText="1"/>
      <protection locked="0"/>
    </xf>
    <xf numFmtId="164" fontId="2" fillId="5" borderId="27" xfId="0" applyFont="1" applyFill="1" applyBorder="1" applyAlignment="1" applyProtection="1">
      <alignment horizontal="center" vertical="center" wrapText="1"/>
    </xf>
    <xf numFmtId="164" fontId="2" fillId="5" borderId="17" xfId="0" applyFont="1" applyFill="1" applyBorder="1" applyAlignment="1" applyProtection="1">
      <alignment horizontal="center" vertical="center" wrapText="1"/>
    </xf>
    <xf numFmtId="164" fontId="5" fillId="0" borderId="6" xfId="0" applyFont="1" applyFill="1" applyBorder="1" applyAlignment="1" applyProtection="1">
      <alignment horizontal="left" vertical="top" wrapText="1"/>
      <protection locked="0"/>
    </xf>
    <xf numFmtId="164" fontId="5" fillId="0" borderId="8" xfId="0" applyFont="1" applyFill="1" applyBorder="1" applyAlignment="1" applyProtection="1">
      <alignment horizontal="left" vertical="top" wrapText="1"/>
      <protection locked="0"/>
    </xf>
    <xf numFmtId="164" fontId="5" fillId="0" borderId="8" xfId="0" applyFont="1" applyFill="1" applyBorder="1" applyAlignment="1" applyProtection="1">
      <alignment horizontal="left" vertical="center" wrapText="1"/>
      <protection locked="0"/>
    </xf>
    <xf numFmtId="164" fontId="5" fillId="0" borderId="0" xfId="0" applyFont="1" applyFill="1" applyBorder="1" applyAlignment="1" applyProtection="1">
      <alignment horizontal="center" vertical="center"/>
    </xf>
    <xf numFmtId="164" fontId="5" fillId="0" borderId="16" xfId="0" applyFont="1" applyFill="1" applyBorder="1" applyAlignment="1" applyProtection="1">
      <alignment horizontal="center" vertical="center"/>
    </xf>
    <xf numFmtId="164" fontId="4" fillId="5" borderId="65" xfId="0" applyFont="1" applyFill="1" applyBorder="1" applyAlignment="1" applyProtection="1">
      <alignment horizontal="center" vertical="center"/>
    </xf>
    <xf numFmtId="164" fontId="4" fillId="5" borderId="16" xfId="0" applyFont="1" applyFill="1" applyBorder="1" applyAlignment="1" applyProtection="1">
      <alignment horizontal="center" vertical="center"/>
    </xf>
    <xf numFmtId="164" fontId="4" fillId="5" borderId="18" xfId="0" applyFont="1" applyFill="1" applyBorder="1" applyAlignment="1" applyProtection="1">
      <alignment horizontal="center" vertical="center"/>
    </xf>
    <xf numFmtId="164" fontId="4" fillId="5" borderId="21" xfId="0" applyFont="1" applyFill="1" applyBorder="1" applyAlignment="1" applyProtection="1">
      <alignment horizontal="center" vertical="center"/>
    </xf>
    <xf numFmtId="164" fontId="4" fillId="5" borderId="2" xfId="0" applyFont="1" applyFill="1" applyBorder="1" applyAlignment="1" applyProtection="1">
      <alignment horizontal="center" vertical="center"/>
    </xf>
    <xf numFmtId="164" fontId="4" fillId="5" borderId="22" xfId="0" applyFont="1" applyFill="1" applyBorder="1" applyAlignment="1" applyProtection="1">
      <alignment horizontal="center" vertical="center"/>
    </xf>
    <xf numFmtId="164" fontId="4" fillId="5" borderId="65" xfId="0" applyNumberFormat="1" applyFont="1" applyFill="1" applyBorder="1" applyAlignment="1" applyProtection="1">
      <alignment horizontal="center" vertical="center" wrapText="1"/>
    </xf>
    <xf numFmtId="164" fontId="4" fillId="5" borderId="16" xfId="0" applyNumberFormat="1" applyFont="1" applyFill="1" applyBorder="1" applyAlignment="1" applyProtection="1">
      <alignment horizontal="center" vertical="center" wrapText="1"/>
    </xf>
    <xf numFmtId="164" fontId="4" fillId="5" borderId="18" xfId="0" applyNumberFormat="1" applyFont="1" applyFill="1" applyBorder="1" applyAlignment="1" applyProtection="1">
      <alignment horizontal="center" vertical="center" wrapText="1"/>
    </xf>
    <xf numFmtId="164" fontId="4" fillId="5" borderId="21" xfId="0" applyNumberFormat="1" applyFont="1" applyFill="1" applyBorder="1" applyAlignment="1" applyProtection="1">
      <alignment horizontal="center" vertical="center" wrapText="1"/>
    </xf>
    <xf numFmtId="164" fontId="4" fillId="5" borderId="2" xfId="0" applyNumberFormat="1" applyFont="1" applyFill="1" applyBorder="1" applyAlignment="1" applyProtection="1">
      <alignment horizontal="center" vertical="center" wrapText="1"/>
    </xf>
    <xf numFmtId="164" fontId="4" fillId="5" borderId="22"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left" vertical="top" wrapText="1"/>
      <protection locked="0"/>
    </xf>
    <xf numFmtId="164" fontId="5" fillId="0" borderId="32" xfId="0" applyNumberFormat="1" applyFont="1" applyFill="1" applyBorder="1" applyAlignment="1" applyProtection="1">
      <alignment horizontal="left" vertical="top" wrapText="1"/>
      <protection locked="0"/>
    </xf>
    <xf numFmtId="164" fontId="5" fillId="0" borderId="46" xfId="0" applyNumberFormat="1" applyFont="1" applyFill="1" applyBorder="1" applyAlignment="1" applyProtection="1">
      <alignment horizontal="left" vertical="top" wrapText="1"/>
      <protection locked="0"/>
    </xf>
    <xf numFmtId="164" fontId="5" fillId="0" borderId="14" xfId="0" applyNumberFormat="1" applyFont="1" applyFill="1" applyBorder="1" applyAlignment="1" applyProtection="1">
      <alignment horizontal="left" vertical="top" wrapText="1"/>
      <protection locked="0"/>
    </xf>
    <xf numFmtId="164" fontId="5" fillId="0" borderId="47" xfId="0" applyNumberFormat="1" applyFont="1" applyFill="1" applyBorder="1" applyAlignment="1" applyProtection="1">
      <alignment horizontal="left" vertical="top" wrapText="1"/>
      <protection locked="0"/>
    </xf>
    <xf numFmtId="164" fontId="4" fillId="5" borderId="3" xfId="0" applyFont="1" applyFill="1" applyBorder="1" applyAlignment="1" applyProtection="1">
      <alignment horizontal="center" vertical="center" wrapText="1"/>
    </xf>
    <xf numFmtId="164" fontId="4" fillId="5" borderId="23" xfId="0" applyFont="1" applyFill="1" applyBorder="1" applyAlignment="1" applyProtection="1">
      <alignment horizontal="center" vertical="center" wrapText="1"/>
    </xf>
    <xf numFmtId="164" fontId="8" fillId="5" borderId="7" xfId="0" applyFont="1" applyFill="1" applyBorder="1" applyAlignment="1" applyProtection="1">
      <alignment horizontal="center" vertical="center" wrapText="1"/>
    </xf>
    <xf numFmtId="164" fontId="8" fillId="5" borderId="8" xfId="0" applyFont="1" applyFill="1" applyBorder="1" applyAlignment="1" applyProtection="1">
      <alignment horizontal="center" vertical="center" wrapText="1"/>
    </xf>
    <xf numFmtId="164" fontId="4" fillId="5" borderId="41" xfId="0" applyFont="1" applyFill="1" applyBorder="1" applyAlignment="1" applyProtection="1">
      <alignment horizontal="center" vertical="center" wrapText="1"/>
    </xf>
    <xf numFmtId="164" fontId="4" fillId="5" borderId="32" xfId="0" applyFont="1" applyFill="1" applyBorder="1" applyAlignment="1" applyProtection="1">
      <alignment horizontal="center" vertical="center" wrapText="1"/>
    </xf>
    <xf numFmtId="164" fontId="4" fillId="5" borderId="42" xfId="0" applyFont="1" applyFill="1" applyBorder="1" applyAlignment="1" applyProtection="1">
      <alignment horizontal="center" vertical="center" wrapText="1"/>
    </xf>
    <xf numFmtId="164" fontId="4" fillId="5" borderId="67" xfId="0" applyFont="1" applyFill="1" applyBorder="1" applyAlignment="1" applyProtection="1">
      <alignment horizontal="center" vertical="center"/>
    </xf>
    <xf numFmtId="164" fontId="4" fillId="5" borderId="55" xfId="0" applyFont="1" applyFill="1" applyBorder="1" applyAlignment="1" applyProtection="1">
      <alignment horizontal="center" vertical="center"/>
    </xf>
    <xf numFmtId="164" fontId="4" fillId="5" borderId="56" xfId="0" applyFont="1" applyFill="1" applyBorder="1" applyAlignment="1" applyProtection="1">
      <alignment horizontal="center" vertical="center" wrapText="1"/>
    </xf>
    <xf numFmtId="164" fontId="4" fillId="5" borderId="68" xfId="0" applyFont="1" applyFill="1" applyBorder="1" applyAlignment="1" applyProtection="1">
      <alignment horizontal="center" vertical="center" wrapText="1"/>
    </xf>
    <xf numFmtId="164" fontId="5" fillId="0" borderId="15" xfId="0" applyNumberFormat="1" applyFont="1" applyFill="1" applyBorder="1" applyAlignment="1" applyProtection="1">
      <alignment horizontal="left" vertical="top" wrapText="1"/>
      <protection locked="0"/>
    </xf>
    <xf numFmtId="164" fontId="5" fillId="0" borderId="56" xfId="0" applyNumberFormat="1" applyFont="1" applyFill="1" applyBorder="1" applyAlignment="1" applyProtection="1">
      <alignment horizontal="left" vertical="top" wrapText="1"/>
      <protection locked="0"/>
    </xf>
    <xf numFmtId="164" fontId="5" fillId="0" borderId="55" xfId="0" applyNumberFormat="1" applyFont="1" applyFill="1" applyBorder="1" applyAlignment="1" applyProtection="1">
      <alignment horizontal="left" vertical="top" wrapText="1"/>
      <protection locked="0"/>
    </xf>
    <xf numFmtId="164" fontId="5" fillId="0" borderId="13" xfId="0" applyFont="1" applyFill="1" applyBorder="1" applyAlignment="1" applyProtection="1">
      <alignment horizontal="left" vertical="top" wrapText="1" shrinkToFit="1"/>
      <protection locked="0"/>
    </xf>
    <xf numFmtId="164" fontId="5" fillId="0" borderId="32" xfId="0" applyFont="1" applyFill="1" applyBorder="1" applyAlignment="1" applyProtection="1">
      <alignment horizontal="left" vertical="top" wrapText="1" shrinkToFit="1"/>
      <protection locked="0"/>
    </xf>
    <xf numFmtId="164" fontId="5" fillId="0" borderId="46" xfId="0" applyFont="1" applyFill="1" applyBorder="1" applyAlignment="1" applyProtection="1">
      <alignment horizontal="left" vertical="top" wrapText="1" shrinkToFit="1"/>
      <protection locked="0"/>
    </xf>
    <xf numFmtId="164" fontId="5" fillId="0" borderId="14" xfId="0" applyFont="1" applyFill="1" applyBorder="1" applyAlignment="1" applyProtection="1">
      <alignment horizontal="left" vertical="top" wrapText="1" shrinkToFit="1"/>
      <protection locked="0"/>
    </xf>
    <xf numFmtId="164" fontId="5" fillId="0" borderId="30" xfId="0" applyFont="1" applyFill="1" applyBorder="1" applyAlignment="1" applyProtection="1">
      <alignment horizontal="left" vertical="top" wrapText="1" shrinkToFit="1"/>
      <protection locked="0"/>
    </xf>
    <xf numFmtId="164" fontId="5" fillId="0" borderId="47" xfId="0" applyFont="1" applyFill="1" applyBorder="1" applyAlignment="1" applyProtection="1">
      <alignment horizontal="left" vertical="top" wrapText="1" shrinkToFit="1"/>
      <protection locked="0"/>
    </xf>
    <xf numFmtId="164" fontId="5" fillId="0" borderId="15" xfId="0" applyFont="1" applyFill="1" applyBorder="1" applyAlignment="1" applyProtection="1">
      <alignment horizontal="left" vertical="top" wrapText="1"/>
      <protection locked="0"/>
    </xf>
    <xf numFmtId="164" fontId="5" fillId="0" borderId="56" xfId="0" applyFont="1" applyFill="1" applyBorder="1" applyAlignment="1" applyProtection="1">
      <alignment horizontal="left" vertical="top" wrapText="1"/>
      <protection locked="0"/>
    </xf>
    <xf numFmtId="164" fontId="5" fillId="0" borderId="55" xfId="0" applyFont="1" applyFill="1" applyBorder="1" applyAlignment="1" applyProtection="1">
      <alignment horizontal="left" vertical="top" wrapText="1"/>
      <protection locked="0"/>
    </xf>
    <xf numFmtId="0" fontId="5" fillId="0" borderId="4" xfId="0" applyNumberFormat="1" applyFont="1" applyFill="1" applyBorder="1" applyAlignment="1" applyProtection="1">
      <alignment horizontal="center" vertical="center" wrapText="1"/>
      <protection locked="0"/>
    </xf>
    <xf numFmtId="0" fontId="5" fillId="0" borderId="6" xfId="0" applyNumberFormat="1" applyFont="1" applyFill="1" applyBorder="1" applyAlignment="1" applyProtection="1">
      <alignment horizontal="center" vertical="center" wrapText="1"/>
      <protection locked="0"/>
    </xf>
    <xf numFmtId="164" fontId="17" fillId="0" borderId="14" xfId="0" applyFont="1" applyBorder="1" applyAlignment="1">
      <alignment horizontal="right" vertical="center" wrapText="1"/>
    </xf>
    <xf numFmtId="164" fontId="17" fillId="0" borderId="30" xfId="0" applyFont="1" applyBorder="1" applyAlignment="1">
      <alignment horizontal="right" vertical="center" wrapText="1"/>
    </xf>
    <xf numFmtId="164" fontId="17" fillId="0" borderId="30" xfId="0" applyNumberFormat="1" applyFont="1" applyBorder="1" applyAlignment="1">
      <alignment horizontal="center" vertical="center" wrapText="1"/>
    </xf>
    <xf numFmtId="164" fontId="17" fillId="0" borderId="47" xfId="0" applyNumberFormat="1" applyFont="1" applyBorder="1" applyAlignment="1">
      <alignment horizontal="center" vertical="center" wrapText="1"/>
    </xf>
    <xf numFmtId="164" fontId="17" fillId="0" borderId="14" xfId="0" applyNumberFormat="1" applyFont="1" applyBorder="1" applyAlignment="1">
      <alignment horizontal="center" vertical="center" wrapText="1"/>
    </xf>
    <xf numFmtId="164" fontId="17" fillId="0" borderId="47" xfId="0" applyFont="1" applyBorder="1" applyAlignment="1">
      <alignment horizontal="center" vertical="center" wrapText="1"/>
    </xf>
    <xf numFmtId="164" fontId="17" fillId="0" borderId="30" xfId="0" applyFont="1" applyBorder="1" applyAlignment="1">
      <alignment horizontal="center" vertical="center"/>
    </xf>
    <xf numFmtId="164" fontId="17" fillId="0" borderId="47" xfId="0" applyFont="1" applyBorder="1" applyAlignment="1">
      <alignment horizontal="center" vertical="center"/>
    </xf>
    <xf numFmtId="164" fontId="0" fillId="0" borderId="14" xfId="0" applyFont="1" applyBorder="1" applyAlignment="1">
      <alignment horizontal="left" vertical="center"/>
    </xf>
    <xf numFmtId="164" fontId="0" fillId="0" borderId="30" xfId="0" applyFont="1" applyBorder="1" applyAlignment="1">
      <alignment horizontal="left" vertical="center"/>
    </xf>
    <xf numFmtId="164" fontId="0" fillId="0" borderId="47" xfId="0" applyFont="1" applyBorder="1" applyAlignment="1">
      <alignment horizontal="left" vertical="center"/>
    </xf>
    <xf numFmtId="164" fontId="17" fillId="7" borderId="65" xfId="0" applyFont="1" applyFill="1" applyBorder="1" applyAlignment="1">
      <alignment horizontal="center" vertical="center"/>
    </xf>
    <xf numFmtId="164" fontId="17" fillId="7" borderId="16" xfId="0" applyFont="1" applyFill="1" applyBorder="1" applyAlignment="1">
      <alignment horizontal="center" vertical="center"/>
    </xf>
    <xf numFmtId="164" fontId="17" fillId="7" borderId="18" xfId="0" applyFont="1" applyFill="1" applyBorder="1" applyAlignment="1">
      <alignment horizontal="center" vertical="center"/>
    </xf>
    <xf numFmtId="164" fontId="17" fillId="7" borderId="21" xfId="0" applyFont="1" applyFill="1" applyBorder="1" applyAlignment="1">
      <alignment horizontal="center" vertical="center"/>
    </xf>
    <xf numFmtId="164" fontId="17" fillId="7" borderId="2" xfId="0" applyFont="1" applyFill="1" applyBorder="1" applyAlignment="1">
      <alignment horizontal="center" vertical="center"/>
    </xf>
    <xf numFmtId="164" fontId="17" fillId="7" borderId="22" xfId="0" applyFont="1" applyFill="1" applyBorder="1" applyAlignment="1">
      <alignment horizontal="center" vertical="center"/>
    </xf>
    <xf numFmtId="164" fontId="0" fillId="0" borderId="14" xfId="0" applyFont="1" applyBorder="1" applyAlignment="1">
      <alignment horizontal="left" vertical="center" wrapText="1"/>
    </xf>
    <xf numFmtId="164" fontId="0" fillId="0" borderId="30" xfId="0" applyFont="1" applyBorder="1" applyAlignment="1">
      <alignment horizontal="left" vertical="center" wrapText="1"/>
    </xf>
    <xf numFmtId="164" fontId="17" fillId="0" borderId="75" xfId="0" applyFont="1" applyBorder="1" applyAlignment="1">
      <alignment horizontal="left" vertical="top" wrapText="1"/>
    </xf>
    <xf numFmtId="164" fontId="17" fillId="0" borderId="76" xfId="0" applyFont="1" applyBorder="1" applyAlignment="1">
      <alignment horizontal="left" vertical="top" wrapText="1"/>
    </xf>
    <xf numFmtId="164" fontId="17" fillId="0" borderId="77" xfId="0" applyFont="1" applyBorder="1" applyAlignment="1">
      <alignment horizontal="left" vertical="top" wrapText="1"/>
    </xf>
    <xf numFmtId="164" fontId="17" fillId="0" borderId="72" xfId="0" applyFont="1" applyBorder="1" applyAlignment="1">
      <alignment horizontal="left" vertical="top" wrapText="1"/>
    </xf>
    <xf numFmtId="164" fontId="17" fillId="0" borderId="74" xfId="0" applyFont="1" applyBorder="1" applyAlignment="1">
      <alignment horizontal="left" vertical="top" wrapText="1"/>
    </xf>
    <xf numFmtId="164" fontId="17" fillId="0" borderId="73" xfId="0" applyFont="1" applyBorder="1" applyAlignment="1">
      <alignment horizontal="left" vertical="top" wrapText="1"/>
    </xf>
    <xf numFmtId="164" fontId="0" fillId="5" borderId="14" xfId="0" applyFill="1" applyBorder="1" applyAlignment="1">
      <alignment horizontal="left" vertical="center"/>
    </xf>
    <xf numFmtId="164" fontId="0" fillId="5" borderId="30" xfId="0" applyFill="1" applyBorder="1" applyAlignment="1">
      <alignment horizontal="left" vertical="center"/>
    </xf>
    <xf numFmtId="164" fontId="0" fillId="5" borderId="47" xfId="0" applyFill="1" applyBorder="1" applyAlignment="1">
      <alignment horizontal="left" vertical="center"/>
    </xf>
    <xf numFmtId="2" fontId="20" fillId="5" borderId="84" xfId="0" applyNumberFormat="1" applyFont="1" applyFill="1" applyBorder="1" applyAlignment="1">
      <alignment horizontal="center" vertical="center" wrapText="1"/>
    </xf>
    <xf numFmtId="2" fontId="20" fillId="5" borderId="20" xfId="0" applyNumberFormat="1" applyFont="1" applyFill="1" applyBorder="1" applyAlignment="1">
      <alignment horizontal="center" vertical="center" wrapText="1"/>
    </xf>
    <xf numFmtId="2" fontId="20" fillId="5" borderId="79" xfId="0" applyNumberFormat="1" applyFont="1" applyFill="1" applyBorder="1" applyAlignment="1">
      <alignment horizontal="center" vertical="center" wrapText="1"/>
    </xf>
    <xf numFmtId="164" fontId="17" fillId="0" borderId="82" xfId="0" applyFont="1" applyBorder="1" applyAlignment="1">
      <alignment horizontal="center" vertical="top"/>
    </xf>
    <xf numFmtId="164" fontId="17" fillId="0" borderId="94" xfId="0" applyFont="1" applyBorder="1" applyAlignment="1">
      <alignment horizontal="center" vertical="top"/>
    </xf>
    <xf numFmtId="164" fontId="17" fillId="0" borderId="64" xfId="0" applyFont="1" applyBorder="1" applyAlignment="1">
      <alignment horizontal="center" vertical="top"/>
    </xf>
    <xf numFmtId="164" fontId="0" fillId="0" borderId="82" xfId="0" applyBorder="1" applyAlignment="1">
      <alignment horizontal="left" vertical="center" wrapText="1"/>
    </xf>
    <xf numFmtId="164" fontId="0" fillId="0" borderId="64" xfId="0" applyBorder="1" applyAlignment="1">
      <alignment horizontal="left" vertical="center" wrapText="1"/>
    </xf>
    <xf numFmtId="164" fontId="17" fillId="0" borderId="30" xfId="0" applyFont="1" applyBorder="1" applyAlignment="1">
      <alignment horizontal="center" vertical="center" wrapText="1"/>
    </xf>
    <xf numFmtId="1" fontId="17" fillId="7" borderId="82" xfId="0" applyNumberFormat="1" applyFont="1" applyFill="1" applyBorder="1" applyAlignment="1">
      <alignment horizontal="center" vertical="center"/>
    </xf>
    <xf numFmtId="1" fontId="17" fillId="7" borderId="64" xfId="0" applyNumberFormat="1" applyFont="1" applyFill="1" applyBorder="1" applyAlignment="1">
      <alignment horizontal="center" vertical="center"/>
    </xf>
    <xf numFmtId="164" fontId="17" fillId="0" borderId="38" xfId="0" applyFont="1" applyBorder="1" applyAlignment="1">
      <alignment horizontal="left" vertical="top"/>
    </xf>
    <xf numFmtId="164" fontId="17" fillId="0" borderId="95" xfId="0" applyFont="1" applyBorder="1" applyAlignment="1">
      <alignment horizontal="left" vertical="top"/>
    </xf>
    <xf numFmtId="164" fontId="17" fillId="0" borderId="93" xfId="0" applyFont="1" applyBorder="1" applyAlignment="1">
      <alignment horizontal="left" vertical="top"/>
    </xf>
    <xf numFmtId="164" fontId="17" fillId="0" borderId="66" xfId="0" applyFont="1" applyBorder="1" applyAlignment="1">
      <alignment horizontal="center" vertical="top" wrapText="1"/>
    </xf>
    <xf numFmtId="164" fontId="17" fillId="0" borderId="94" xfId="0" applyFont="1" applyBorder="1" applyAlignment="1">
      <alignment horizontal="center" vertical="top" wrapText="1"/>
    </xf>
    <xf numFmtId="164" fontId="17" fillId="0" borderId="32" xfId="0" applyFont="1" applyBorder="1" applyAlignment="1">
      <alignment horizontal="left" vertical="center" wrapText="1"/>
    </xf>
    <xf numFmtId="164" fontId="17" fillId="0" borderId="46" xfId="0" applyFont="1" applyBorder="1" applyAlignment="1">
      <alignment horizontal="left" vertical="center" wrapText="1"/>
    </xf>
    <xf numFmtId="164" fontId="17" fillId="3" borderId="1" xfId="0" applyFont="1" applyFill="1" applyBorder="1" applyAlignment="1">
      <alignment horizontal="center" vertical="center"/>
    </xf>
    <xf numFmtId="164" fontId="17" fillId="0" borderId="6" xfId="0" applyFont="1" applyBorder="1" applyAlignment="1">
      <alignment horizontal="left" vertical="center"/>
    </xf>
    <xf numFmtId="164" fontId="17" fillId="0" borderId="6" xfId="0" applyFont="1" applyBorder="1" applyAlignment="1">
      <alignment horizontal="left" vertical="center" wrapText="1"/>
    </xf>
    <xf numFmtId="164" fontId="17" fillId="0" borderId="14" xfId="0" applyFont="1" applyBorder="1" applyAlignment="1">
      <alignment horizontal="left" vertical="center" wrapText="1"/>
    </xf>
    <xf numFmtId="164" fontId="17" fillId="0" borderId="30" xfId="0" applyFont="1" applyBorder="1" applyAlignment="1">
      <alignment horizontal="left" vertical="center" wrapText="1"/>
    </xf>
    <xf numFmtId="164" fontId="17" fillId="0" borderId="47" xfId="0" applyFont="1" applyBorder="1" applyAlignment="1">
      <alignment horizontal="left" vertical="center" wrapText="1"/>
    </xf>
    <xf numFmtId="164" fontId="20" fillId="5" borderId="32" xfId="0" applyFont="1" applyFill="1" applyBorder="1" applyAlignment="1">
      <alignment horizontal="center" vertical="center" wrapText="1"/>
    </xf>
    <xf numFmtId="164" fontId="20" fillId="5" borderId="42" xfId="0" applyFont="1" applyFill="1" applyBorder="1" applyAlignment="1">
      <alignment horizontal="center" vertical="center" wrapText="1"/>
    </xf>
    <xf numFmtId="164" fontId="17" fillId="0" borderId="50" xfId="0" applyFont="1" applyBorder="1" applyAlignment="1">
      <alignment horizontal="center" vertical="top"/>
    </xf>
    <xf numFmtId="164" fontId="17" fillId="0" borderId="45" xfId="0" applyFont="1" applyBorder="1" applyAlignment="1">
      <alignment horizontal="center" vertical="top"/>
    </xf>
    <xf numFmtId="164" fontId="17" fillId="3" borderId="1" xfId="0" applyFont="1" applyFill="1" applyBorder="1" applyAlignment="1">
      <alignment horizontal="center" vertical="center" wrapText="1"/>
    </xf>
    <xf numFmtId="164" fontId="17" fillId="5" borderId="4" xfId="0" applyFont="1" applyFill="1" applyBorder="1" applyAlignment="1">
      <alignment horizontal="left" vertical="center"/>
    </xf>
    <xf numFmtId="164" fontId="17" fillId="3" borderId="58" xfId="0" applyFont="1" applyFill="1" applyBorder="1" applyAlignment="1">
      <alignment horizontal="center" vertical="center" wrapText="1"/>
    </xf>
    <xf numFmtId="164" fontId="17" fillId="3" borderId="12" xfId="0" applyFont="1" applyFill="1" applyBorder="1" applyAlignment="1">
      <alignment horizontal="center" vertical="center" wrapText="1"/>
    </xf>
    <xf numFmtId="164" fontId="0" fillId="5" borderId="82" xfId="0" applyFill="1" applyBorder="1" applyAlignment="1">
      <alignment horizontal="left" vertical="center"/>
    </xf>
    <xf numFmtId="164" fontId="0" fillId="5" borderId="13" xfId="0" applyFill="1" applyBorder="1" applyAlignment="1">
      <alignment horizontal="center"/>
    </xf>
    <xf numFmtId="164" fontId="0" fillId="5" borderId="32" xfId="0" applyFill="1" applyBorder="1" applyAlignment="1">
      <alignment horizontal="center"/>
    </xf>
    <xf numFmtId="164" fontId="0" fillId="5" borderId="42" xfId="0" applyFill="1" applyBorder="1" applyAlignment="1">
      <alignment horizontal="center"/>
    </xf>
    <xf numFmtId="164" fontId="0" fillId="5" borderId="72" xfId="0" applyFill="1" applyBorder="1" applyAlignment="1">
      <alignment horizontal="left" wrapText="1"/>
    </xf>
    <xf numFmtId="164" fontId="0" fillId="5" borderId="74" xfId="0" applyFill="1" applyBorder="1" applyAlignment="1">
      <alignment horizontal="left" wrapText="1"/>
    </xf>
    <xf numFmtId="164" fontId="0" fillId="5" borderId="79" xfId="0" applyFill="1" applyBorder="1" applyAlignment="1">
      <alignment horizontal="left" wrapText="1"/>
    </xf>
    <xf numFmtId="164" fontId="17" fillId="5" borderId="66" xfId="0" applyFont="1" applyFill="1" applyBorder="1" applyAlignment="1">
      <alignment horizontal="center" vertical="top"/>
    </xf>
    <xf numFmtId="164" fontId="17" fillId="5" borderId="94" xfId="0" applyFont="1" applyFill="1" applyBorder="1" applyAlignment="1">
      <alignment horizontal="center" vertical="top"/>
    </xf>
    <xf numFmtId="164" fontId="17" fillId="5" borderId="45" xfId="0" applyFont="1" applyFill="1" applyBorder="1" applyAlignment="1">
      <alignment horizontal="center" vertical="top"/>
    </xf>
    <xf numFmtId="164" fontId="17" fillId="5" borderId="53" xfId="0" applyFont="1" applyFill="1" applyBorder="1" applyAlignment="1">
      <alignment horizontal="center" vertical="top"/>
    </xf>
    <xf numFmtId="164" fontId="0" fillId="5" borderId="6" xfId="0" applyFill="1" applyBorder="1" applyAlignment="1">
      <alignment horizontal="left" vertical="center"/>
    </xf>
    <xf numFmtId="164" fontId="0" fillId="5" borderId="6" xfId="0" applyFill="1" applyBorder="1" applyAlignment="1">
      <alignment vertical="center"/>
    </xf>
    <xf numFmtId="164" fontId="0" fillId="0" borderId="5" xfId="0" applyBorder="1" applyAlignment="1">
      <alignment horizontal="right" vertical="center"/>
    </xf>
    <xf numFmtId="164" fontId="0" fillId="0" borderId="6" xfId="0" applyBorder="1" applyAlignment="1">
      <alignment horizontal="right" vertical="center"/>
    </xf>
    <xf numFmtId="164" fontId="0" fillId="0" borderId="6" xfId="0" applyBorder="1" applyAlignment="1">
      <alignment horizontal="left" vertical="center"/>
    </xf>
    <xf numFmtId="164" fontId="21" fillId="3" borderId="1" xfId="0" applyFont="1" applyFill="1" applyBorder="1" applyAlignment="1">
      <alignment horizontal="center" vertical="center"/>
    </xf>
    <xf numFmtId="164" fontId="0" fillId="0" borderId="63" xfId="0" applyBorder="1" applyAlignment="1">
      <alignment horizontal="left" vertical="center"/>
    </xf>
    <xf numFmtId="164" fontId="0" fillId="0" borderId="4" xfId="0" applyBorder="1" applyAlignment="1">
      <alignment horizontal="left" vertical="center"/>
    </xf>
    <xf numFmtId="164" fontId="0" fillId="5" borderId="63" xfId="0" applyFill="1" applyBorder="1" applyAlignment="1">
      <alignment horizontal="left" vertical="center"/>
    </xf>
    <xf numFmtId="164" fontId="0" fillId="5" borderId="12" xfId="0" applyFill="1" applyBorder="1" applyAlignment="1">
      <alignment horizontal="left" vertical="center"/>
    </xf>
    <xf numFmtId="164" fontId="17" fillId="5" borderId="38" xfId="0" applyFont="1" applyFill="1" applyBorder="1" applyAlignment="1">
      <alignment horizontal="left" vertical="top"/>
    </xf>
    <xf numFmtId="164" fontId="17" fillId="5" borderId="95" xfId="0" applyFont="1" applyFill="1" applyBorder="1" applyAlignment="1">
      <alignment horizontal="left" vertical="top"/>
    </xf>
    <xf numFmtId="164" fontId="17" fillId="5" borderId="93" xfId="0" applyFont="1" applyFill="1" applyBorder="1" applyAlignment="1">
      <alignment horizontal="left" vertical="top"/>
    </xf>
    <xf numFmtId="164" fontId="17" fillId="5" borderId="30" xfId="0" applyFont="1" applyFill="1" applyBorder="1" applyAlignment="1">
      <alignment horizontal="left" vertical="center"/>
    </xf>
    <xf numFmtId="164" fontId="17" fillId="5" borderId="47" xfId="0" applyFont="1" applyFill="1" applyBorder="1" applyAlignment="1">
      <alignment horizontal="left" vertical="center"/>
    </xf>
    <xf numFmtId="164" fontId="17" fillId="5" borderId="14" xfId="0" applyFont="1" applyFill="1" applyBorder="1" applyAlignment="1">
      <alignment horizontal="left" vertical="center"/>
    </xf>
    <xf numFmtId="164" fontId="17" fillId="5" borderId="70" xfId="0" applyFont="1" applyFill="1" applyBorder="1" applyAlignment="1">
      <alignment horizontal="left" vertical="top"/>
    </xf>
    <xf numFmtId="164" fontId="17" fillId="5" borderId="39" xfId="0" applyFont="1" applyFill="1" applyBorder="1" applyAlignment="1">
      <alignment horizontal="left" vertical="top"/>
    </xf>
    <xf numFmtId="164" fontId="0" fillId="0" borderId="8" xfId="0" applyBorder="1" applyAlignment="1">
      <alignment horizontal="left" vertical="center"/>
    </xf>
    <xf numFmtId="164" fontId="0" fillId="0" borderId="3" xfId="0" applyBorder="1" applyAlignment="1">
      <alignment horizontal="left" vertical="center"/>
    </xf>
    <xf numFmtId="164" fontId="0" fillId="0" borderId="5" xfId="0" applyBorder="1" applyAlignment="1">
      <alignment horizontal="left" vertical="center"/>
    </xf>
    <xf numFmtId="164" fontId="0" fillId="0" borderId="7" xfId="0" applyBorder="1" applyAlignment="1">
      <alignment horizontal="left" vertical="center"/>
    </xf>
    <xf numFmtId="164" fontId="26" fillId="0" borderId="14" xfId="2" applyNumberFormat="1" applyBorder="1" applyAlignment="1" applyProtection="1">
      <alignment horizontal="center"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3519"/>
  <ax:ocxPr ax:name="_ExtentY" ax:value="741"/>
  <ax:ocxPr ax:name="_Version" ax:value="393216"/>
  <ax:ocxPr ax:name="Font">
    <ax:font ax:persistence="persistPropertyBag">
      <ax:ocxPr ax:name="Name" ax:value="Times New Roman"/>
      <ax:ocxPr ax:name="Size" ax:value="14.25"/>
      <ax:ocxPr ax:name="Charset" ax:value="0"/>
      <ax:ocxPr ax:name="Weight" ax:value="400"/>
      <ax:ocxPr ax:name="Underline" ax:value="0"/>
      <ax:ocxPr ax:name="Italic" ax:value="0"/>
      <ax:ocxPr ax:name="Strikethrough" ax:value="0"/>
    </ax:font>
  </ax:ocxPr>
  <ax:ocxPr ax:name="CustomFormat" ax:value="MMM dd, yyy"/>
  <ax:ocxPr ax:name="Format" ax:value="293797889"/>
  <ax:ocxPr ax:name="CurrentDate" ax:value="41820"/>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xdr:row>
          <xdr:rowOff>219075</xdr:rowOff>
        </xdr:from>
        <xdr:to>
          <xdr:col>14</xdr:col>
          <xdr:colOff>0</xdr:colOff>
          <xdr:row>2</xdr:row>
          <xdr:rowOff>228600</xdr:rowOff>
        </xdr:to>
        <xdr:sp macro="" textlink="">
          <xdr:nvSpPr>
            <xdr:cNvPr id="17424" name="DTPQI1L3" hidden="1">
              <a:extLst>
                <a:ext uri="{63B3BB69-23CF-44E3-9099-C40C66FF867C}">
                  <a14:compatExt spid="_x0000_s17424"/>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qec_ku@yahoo.com" TargetMode="External"/><Relationship Id="rId7" Type="http://schemas.openxmlformats.org/officeDocument/2006/relationships/vmlDrawing" Target="../drawings/vmlDrawing1.vml"/><Relationship Id="rId2" Type="http://schemas.openxmlformats.org/officeDocument/2006/relationships/hyperlink" Target="mailto:qec_ku@yahoo.com" TargetMode="External"/><Relationship Id="rId1" Type="http://schemas.openxmlformats.org/officeDocument/2006/relationships/hyperlink" Target="mailto:qec_ku@yahoo.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qec_ku@yahoo.com" TargetMode="External"/><Relationship Id="rId9"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ecku.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W155"/>
  <sheetViews>
    <sheetView showGridLines="0" tabSelected="1" view="pageBreakPreview" topLeftCell="A12" zoomScaleSheetLayoutView="100" workbookViewId="0">
      <selection activeCell="R33" sqref="R33:U33"/>
    </sheetView>
  </sheetViews>
  <sheetFormatPr defaultColWidth="5.7109375" defaultRowHeight="15.75" x14ac:dyDescent="0.25"/>
  <cols>
    <col min="1" max="1" width="6.85546875" style="4" customWidth="1"/>
    <col min="2" max="7" width="5.7109375" style="3"/>
    <col min="8" max="8" width="5.7109375" style="4"/>
    <col min="9" max="9" width="6.28515625" style="3" customWidth="1"/>
    <col min="10" max="14" width="5.7109375" style="3"/>
    <col min="15" max="15" width="6.5703125" style="3" customWidth="1"/>
    <col min="16" max="21" width="5.7109375" style="3"/>
    <col min="22" max="22" width="11.7109375" style="4" customWidth="1"/>
    <col min="23" max="127" width="5.7109375" style="253"/>
    <col min="128" max="16384" width="5.7109375" style="1"/>
  </cols>
  <sheetData>
    <row r="1" spans="1:127" ht="29.25" customHeight="1" x14ac:dyDescent="0.25">
      <c r="A1" s="9" t="s">
        <v>0</v>
      </c>
      <c r="B1" s="10"/>
      <c r="C1" s="10"/>
      <c r="D1" s="336" t="s">
        <v>327</v>
      </c>
      <c r="E1" s="336"/>
      <c r="F1" s="336"/>
      <c r="G1" s="336"/>
      <c r="H1" s="336"/>
      <c r="I1" s="336"/>
      <c r="J1" s="336"/>
      <c r="K1" s="336"/>
      <c r="L1" s="336"/>
      <c r="M1" s="336"/>
      <c r="N1" s="336"/>
      <c r="O1" s="336"/>
      <c r="P1" s="336"/>
      <c r="Q1" s="336"/>
      <c r="R1" s="336"/>
      <c r="S1" s="336"/>
      <c r="T1" s="336"/>
      <c r="U1" s="336"/>
      <c r="V1" s="336"/>
    </row>
    <row r="2" spans="1:127" ht="20.25" customHeight="1" x14ac:dyDescent="0.25">
      <c r="A2" s="11" t="s">
        <v>3</v>
      </c>
      <c r="B2" s="345" t="s">
        <v>69</v>
      </c>
      <c r="C2" s="345"/>
      <c r="D2" s="10"/>
      <c r="E2" s="10"/>
      <c r="F2" s="10"/>
      <c r="G2" s="10"/>
      <c r="H2" s="12"/>
      <c r="I2" s="10"/>
      <c r="J2" s="10"/>
      <c r="K2" s="10"/>
      <c r="L2" s="10"/>
      <c r="M2" s="10"/>
      <c r="N2" s="10"/>
      <c r="O2" s="337" t="s">
        <v>167</v>
      </c>
      <c r="P2" s="337"/>
      <c r="Q2" s="337"/>
      <c r="R2" s="337"/>
      <c r="S2" s="337"/>
      <c r="T2" s="337"/>
      <c r="U2" s="337"/>
      <c r="V2" s="337"/>
    </row>
    <row r="3" spans="1:127" ht="19.5" customHeight="1" thickBot="1" x14ac:dyDescent="0.3">
      <c r="A3" s="9" t="s">
        <v>35</v>
      </c>
      <c r="B3" s="10"/>
      <c r="C3" s="10"/>
      <c r="D3" s="10"/>
      <c r="E3" s="10"/>
      <c r="F3" s="10"/>
      <c r="G3" s="10"/>
      <c r="H3" s="12"/>
      <c r="I3" s="10"/>
      <c r="J3" s="10"/>
      <c r="K3" s="10"/>
      <c r="L3" s="339" t="s">
        <v>166</v>
      </c>
      <c r="M3" s="339"/>
      <c r="N3" s="339"/>
      <c r="O3" s="338"/>
      <c r="P3" s="338"/>
      <c r="Q3" s="338"/>
      <c r="R3" s="338"/>
      <c r="S3" s="338"/>
      <c r="T3" s="338"/>
      <c r="U3" s="338"/>
      <c r="V3" s="338"/>
    </row>
    <row r="4" spans="1:127" ht="15.75" customHeight="1" thickBot="1" x14ac:dyDescent="0.3">
      <c r="A4" s="6" t="s">
        <v>1</v>
      </c>
      <c r="B4" s="340" t="s">
        <v>2</v>
      </c>
      <c r="C4" s="340"/>
      <c r="D4" s="340"/>
      <c r="E4" s="340"/>
      <c r="F4" s="340"/>
      <c r="G4" s="340"/>
      <c r="H4" s="341" t="s">
        <v>5</v>
      </c>
      <c r="I4" s="342"/>
      <c r="J4" s="341" t="s">
        <v>43</v>
      </c>
      <c r="K4" s="343"/>
      <c r="L4" s="343"/>
      <c r="M4" s="343"/>
      <c r="N4" s="343"/>
      <c r="O4" s="343"/>
      <c r="P4" s="343"/>
      <c r="Q4" s="343"/>
      <c r="R4" s="343"/>
      <c r="S4" s="343"/>
      <c r="T4" s="343"/>
      <c r="U4" s="342"/>
      <c r="V4" s="7" t="s">
        <v>9</v>
      </c>
    </row>
    <row r="5" spans="1:127" s="2" customFormat="1" ht="15.75" customHeight="1" x14ac:dyDescent="0.25">
      <c r="A5" s="311">
        <v>1</v>
      </c>
      <c r="B5" s="326" t="s">
        <v>278</v>
      </c>
      <c r="C5" s="327"/>
      <c r="D5" s="327"/>
      <c r="E5" s="327"/>
      <c r="F5" s="327"/>
      <c r="G5" s="327"/>
      <c r="H5" s="327"/>
      <c r="I5" s="327"/>
      <c r="J5" s="169">
        <f>'Score Card'!R5</f>
        <v>0.18</v>
      </c>
      <c r="K5" s="328"/>
      <c r="L5" s="328"/>
      <c r="M5" s="328"/>
      <c r="N5" s="328"/>
      <c r="O5" s="328"/>
      <c r="P5" s="328"/>
      <c r="Q5" s="328"/>
      <c r="R5" s="328"/>
      <c r="S5" s="328"/>
      <c r="T5" s="328"/>
      <c r="U5" s="328"/>
      <c r="V5" s="329"/>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row>
    <row r="6" spans="1:127" ht="30" customHeight="1" x14ac:dyDescent="0.25">
      <c r="A6" s="375">
        <v>1.1000000000000001</v>
      </c>
      <c r="B6" s="131" t="s">
        <v>288</v>
      </c>
      <c r="C6" s="389" t="s">
        <v>279</v>
      </c>
      <c r="D6" s="390"/>
      <c r="E6" s="390"/>
      <c r="F6" s="390"/>
      <c r="G6" s="391"/>
      <c r="H6" s="387" t="s">
        <v>6</v>
      </c>
      <c r="I6" s="388"/>
      <c r="J6" s="376" t="s">
        <v>6</v>
      </c>
      <c r="K6" s="377"/>
      <c r="L6" s="377"/>
      <c r="M6" s="377"/>
      <c r="N6" s="377"/>
      <c r="O6" s="377"/>
      <c r="P6" s="377"/>
      <c r="Q6" s="377"/>
      <c r="R6" s="377"/>
      <c r="S6" s="377"/>
      <c r="T6" s="377"/>
      <c r="U6" s="378"/>
      <c r="V6" s="373"/>
    </row>
    <row r="7" spans="1:127" ht="30" customHeight="1" x14ac:dyDescent="0.25">
      <c r="A7" s="375"/>
      <c r="B7" s="130" t="s">
        <v>289</v>
      </c>
      <c r="C7" s="381" t="s">
        <v>280</v>
      </c>
      <c r="D7" s="382"/>
      <c r="E7" s="382"/>
      <c r="F7" s="382"/>
      <c r="G7" s="383"/>
      <c r="H7" s="392"/>
      <c r="I7" s="393"/>
      <c r="J7" s="346"/>
      <c r="K7" s="347"/>
      <c r="L7" s="347"/>
      <c r="M7" s="347"/>
      <c r="N7" s="347"/>
      <c r="O7" s="347"/>
      <c r="P7" s="347"/>
      <c r="Q7" s="347"/>
      <c r="R7" s="347"/>
      <c r="S7" s="347"/>
      <c r="T7" s="347"/>
      <c r="U7" s="348"/>
      <c r="V7" s="379"/>
    </row>
    <row r="8" spans="1:127" ht="30" customHeight="1" x14ac:dyDescent="0.25">
      <c r="A8" s="375"/>
      <c r="B8" s="130" t="s">
        <v>290</v>
      </c>
      <c r="C8" s="381" t="s">
        <v>168</v>
      </c>
      <c r="D8" s="382"/>
      <c r="E8" s="382"/>
      <c r="F8" s="382"/>
      <c r="G8" s="383"/>
      <c r="H8" s="392" t="s">
        <v>93</v>
      </c>
      <c r="I8" s="393"/>
      <c r="J8" s="384" t="s">
        <v>94</v>
      </c>
      <c r="K8" s="385"/>
      <c r="L8" s="385"/>
      <c r="M8" s="385"/>
      <c r="N8" s="385"/>
      <c r="O8" s="385"/>
      <c r="P8" s="385"/>
      <c r="Q8" s="385"/>
      <c r="R8" s="385"/>
      <c r="S8" s="385"/>
      <c r="T8" s="385"/>
      <c r="U8" s="386"/>
      <c r="V8" s="379"/>
    </row>
    <row r="9" spans="1:127" ht="30" customHeight="1" x14ac:dyDescent="0.25">
      <c r="A9" s="375"/>
      <c r="B9" s="130" t="s">
        <v>291</v>
      </c>
      <c r="C9" s="381" t="s">
        <v>169</v>
      </c>
      <c r="D9" s="382"/>
      <c r="E9" s="382"/>
      <c r="F9" s="382"/>
      <c r="G9" s="383"/>
      <c r="H9" s="392" t="s">
        <v>93</v>
      </c>
      <c r="I9" s="393"/>
      <c r="J9" s="384" t="s">
        <v>94</v>
      </c>
      <c r="K9" s="385"/>
      <c r="L9" s="385"/>
      <c r="M9" s="385"/>
      <c r="N9" s="385"/>
      <c r="O9" s="385"/>
      <c r="P9" s="385"/>
      <c r="Q9" s="385"/>
      <c r="R9" s="385"/>
      <c r="S9" s="385"/>
      <c r="T9" s="385"/>
      <c r="U9" s="386"/>
      <c r="V9" s="379"/>
    </row>
    <row r="10" spans="1:127" ht="68.25" customHeight="1" x14ac:dyDescent="0.25">
      <c r="A10" s="375"/>
      <c r="B10" s="132" t="s">
        <v>292</v>
      </c>
      <c r="C10" s="394" t="s">
        <v>293</v>
      </c>
      <c r="D10" s="395"/>
      <c r="E10" s="395"/>
      <c r="F10" s="395"/>
      <c r="G10" s="396"/>
      <c r="H10" s="397"/>
      <c r="I10" s="398"/>
      <c r="J10" s="380" t="s">
        <v>328</v>
      </c>
      <c r="K10" s="380"/>
      <c r="L10" s="380"/>
      <c r="M10" s="380"/>
      <c r="N10" s="380"/>
      <c r="O10" s="380"/>
      <c r="P10" s="380"/>
      <c r="Q10" s="380"/>
      <c r="R10" s="380"/>
      <c r="S10" s="380"/>
      <c r="T10" s="380"/>
      <c r="U10" s="380"/>
      <c r="V10" s="374"/>
    </row>
    <row r="11" spans="1:127" x14ac:dyDescent="0.25">
      <c r="A11" s="368">
        <v>1.2</v>
      </c>
      <c r="B11" s="370" t="s">
        <v>170</v>
      </c>
      <c r="C11" s="370"/>
      <c r="D11" s="370"/>
      <c r="E11" s="370"/>
      <c r="F11" s="370"/>
      <c r="G11" s="370"/>
      <c r="H11" s="371" t="s">
        <v>93</v>
      </c>
      <c r="I11" s="372"/>
      <c r="J11" s="349" t="s">
        <v>93</v>
      </c>
      <c r="K11" s="350"/>
      <c r="L11" s="350"/>
      <c r="M11" s="350"/>
      <c r="N11" s="350"/>
      <c r="O11" s="350"/>
      <c r="P11" s="350"/>
      <c r="Q11" s="350"/>
      <c r="R11" s="350"/>
      <c r="S11" s="350"/>
      <c r="T11" s="350"/>
      <c r="U11" s="351"/>
      <c r="V11" s="373"/>
    </row>
    <row r="12" spans="1:127" ht="38.25" customHeight="1" x14ac:dyDescent="0.25">
      <c r="A12" s="369"/>
      <c r="B12" s="370"/>
      <c r="C12" s="370"/>
      <c r="D12" s="370"/>
      <c r="E12" s="370"/>
      <c r="F12" s="370"/>
      <c r="G12" s="370"/>
      <c r="H12" s="371"/>
      <c r="I12" s="372"/>
      <c r="J12" s="352"/>
      <c r="K12" s="353"/>
      <c r="L12" s="353"/>
      <c r="M12" s="353"/>
      <c r="N12" s="353"/>
      <c r="O12" s="353"/>
      <c r="P12" s="353"/>
      <c r="Q12" s="353"/>
      <c r="R12" s="353"/>
      <c r="S12" s="353"/>
      <c r="T12" s="353"/>
      <c r="U12" s="354"/>
      <c r="V12" s="374"/>
    </row>
    <row r="13" spans="1:127" ht="20.25" customHeight="1" x14ac:dyDescent="0.25">
      <c r="A13" s="309">
        <v>1.3</v>
      </c>
      <c r="B13" s="355" t="s">
        <v>20</v>
      </c>
      <c r="C13" s="355"/>
      <c r="D13" s="355"/>
      <c r="E13" s="355"/>
      <c r="F13" s="355"/>
      <c r="G13" s="356"/>
      <c r="H13" s="357" t="s">
        <v>8</v>
      </c>
      <c r="I13" s="358"/>
      <c r="J13" s="359" t="s">
        <v>165</v>
      </c>
      <c r="K13" s="360"/>
      <c r="L13" s="360"/>
      <c r="M13" s="361">
        <v>38735</v>
      </c>
      <c r="N13" s="362"/>
      <c r="O13" s="363"/>
      <c r="P13" s="364"/>
      <c r="Q13" s="365"/>
      <c r="R13" s="365"/>
      <c r="S13" s="365"/>
      <c r="T13" s="365"/>
      <c r="U13" s="366"/>
      <c r="V13" s="8"/>
    </row>
    <row r="14" spans="1:127" ht="27.75" customHeight="1" x14ac:dyDescent="0.25">
      <c r="A14" s="310">
        <v>1.4</v>
      </c>
      <c r="B14" s="367" t="s">
        <v>11</v>
      </c>
      <c r="C14" s="367"/>
      <c r="D14" s="367"/>
      <c r="E14" s="367"/>
      <c r="F14" s="367"/>
      <c r="G14" s="367"/>
      <c r="H14" s="416" t="s">
        <v>8</v>
      </c>
      <c r="I14" s="416"/>
      <c r="J14" s="417" t="s">
        <v>73</v>
      </c>
      <c r="K14" s="417"/>
      <c r="L14" s="417"/>
      <c r="M14" s="417"/>
      <c r="N14" s="80" t="s">
        <v>55</v>
      </c>
      <c r="O14" s="80"/>
      <c r="P14" s="80"/>
      <c r="Q14" s="344" t="s">
        <v>74</v>
      </c>
      <c r="R14" s="344"/>
      <c r="S14" s="344"/>
      <c r="T14" s="344"/>
      <c r="U14" s="344"/>
      <c r="V14" s="81"/>
    </row>
    <row r="15" spans="1:127" ht="12" customHeight="1" x14ac:dyDescent="0.25">
      <c r="A15" s="399" t="s">
        <v>10</v>
      </c>
      <c r="B15" s="330" t="s">
        <v>281</v>
      </c>
      <c r="C15" s="330"/>
      <c r="D15" s="333" t="s">
        <v>329</v>
      </c>
      <c r="E15" s="333"/>
      <c r="F15" s="333"/>
      <c r="G15" s="333"/>
      <c r="H15" s="400" t="s">
        <v>7</v>
      </c>
      <c r="I15" s="400"/>
      <c r="J15" s="401" t="s">
        <v>12</v>
      </c>
      <c r="K15" s="401"/>
      <c r="L15" s="401"/>
      <c r="M15" s="401" t="s">
        <v>164</v>
      </c>
      <c r="N15" s="402">
        <v>38738</v>
      </c>
      <c r="O15" s="402"/>
      <c r="P15" s="402"/>
      <c r="Q15" s="82" t="s">
        <v>76</v>
      </c>
      <c r="R15" s="404" t="s">
        <v>337</v>
      </c>
      <c r="S15" s="405"/>
      <c r="T15" s="405"/>
      <c r="U15" s="406"/>
      <c r="V15" s="410" t="s">
        <v>420</v>
      </c>
    </row>
    <row r="16" spans="1:127" ht="12" customHeight="1" x14ac:dyDescent="0.25">
      <c r="A16" s="399"/>
      <c r="B16" s="331" t="s">
        <v>282</v>
      </c>
      <c r="C16" s="331"/>
      <c r="D16" s="334" t="s">
        <v>146</v>
      </c>
      <c r="E16" s="334"/>
      <c r="F16" s="334"/>
      <c r="G16" s="334"/>
      <c r="H16" s="400"/>
      <c r="I16" s="400"/>
      <c r="J16" s="401"/>
      <c r="K16" s="401"/>
      <c r="L16" s="401"/>
      <c r="M16" s="401"/>
      <c r="N16" s="402"/>
      <c r="O16" s="402"/>
      <c r="P16" s="402"/>
      <c r="Q16" s="411" t="s">
        <v>75</v>
      </c>
      <c r="R16" s="412"/>
      <c r="S16" s="404" t="s">
        <v>338</v>
      </c>
      <c r="T16" s="405"/>
      <c r="U16" s="406"/>
      <c r="V16" s="410"/>
    </row>
    <row r="17" spans="1:22" ht="12" customHeight="1" x14ac:dyDescent="0.25">
      <c r="A17" s="399"/>
      <c r="B17" s="332" t="s">
        <v>283</v>
      </c>
      <c r="C17" s="332"/>
      <c r="D17" s="335"/>
      <c r="E17" s="335"/>
      <c r="F17" s="335"/>
      <c r="G17" s="335"/>
      <c r="H17" s="400"/>
      <c r="I17" s="400"/>
      <c r="J17" s="401"/>
      <c r="K17" s="401"/>
      <c r="L17" s="401"/>
      <c r="M17" s="401"/>
      <c r="N17" s="402"/>
      <c r="O17" s="402"/>
      <c r="P17" s="402"/>
      <c r="Q17" s="82" t="s">
        <v>77</v>
      </c>
      <c r="R17" s="836" t="s">
        <v>440</v>
      </c>
      <c r="S17" s="408"/>
      <c r="T17" s="408"/>
      <c r="U17" s="409"/>
      <c r="V17" s="410"/>
    </row>
    <row r="18" spans="1:22" ht="12" customHeight="1" x14ac:dyDescent="0.25">
      <c r="A18" s="399" t="s">
        <v>13</v>
      </c>
      <c r="B18" s="330" t="s">
        <v>281</v>
      </c>
      <c r="C18" s="330"/>
      <c r="D18" s="333" t="s">
        <v>330</v>
      </c>
      <c r="E18" s="333"/>
      <c r="F18" s="333"/>
      <c r="G18" s="333"/>
      <c r="H18" s="400" t="s">
        <v>7</v>
      </c>
      <c r="I18" s="400"/>
      <c r="J18" s="401" t="s">
        <v>12</v>
      </c>
      <c r="K18" s="401"/>
      <c r="L18" s="401"/>
      <c r="M18" s="401" t="s">
        <v>164</v>
      </c>
      <c r="N18" s="402">
        <v>40582</v>
      </c>
      <c r="O18" s="402"/>
      <c r="P18" s="402"/>
      <c r="Q18" s="82" t="s">
        <v>76</v>
      </c>
      <c r="R18" s="404" t="s">
        <v>441</v>
      </c>
      <c r="S18" s="405"/>
      <c r="T18" s="405"/>
      <c r="U18" s="406"/>
      <c r="V18" s="410" t="s">
        <v>421</v>
      </c>
    </row>
    <row r="19" spans="1:22" ht="12" customHeight="1" x14ac:dyDescent="0.25">
      <c r="A19" s="399"/>
      <c r="B19" s="331" t="s">
        <v>282</v>
      </c>
      <c r="C19" s="331"/>
      <c r="D19" s="334" t="s">
        <v>331</v>
      </c>
      <c r="E19" s="334"/>
      <c r="F19" s="334"/>
      <c r="G19" s="334"/>
      <c r="H19" s="400"/>
      <c r="I19" s="400"/>
      <c r="J19" s="401"/>
      <c r="K19" s="401"/>
      <c r="L19" s="401"/>
      <c r="M19" s="401"/>
      <c r="N19" s="402"/>
      <c r="O19" s="402"/>
      <c r="P19" s="402"/>
      <c r="Q19" s="411" t="s">
        <v>75</v>
      </c>
      <c r="R19" s="412"/>
      <c r="S19" s="404" t="s">
        <v>338</v>
      </c>
      <c r="T19" s="405"/>
      <c r="U19" s="406"/>
      <c r="V19" s="410"/>
    </row>
    <row r="20" spans="1:22" ht="12" customHeight="1" x14ac:dyDescent="0.25">
      <c r="A20" s="399"/>
      <c r="B20" s="332" t="s">
        <v>283</v>
      </c>
      <c r="C20" s="332"/>
      <c r="D20" s="335"/>
      <c r="E20" s="335"/>
      <c r="F20" s="335"/>
      <c r="G20" s="335"/>
      <c r="H20" s="400"/>
      <c r="I20" s="400"/>
      <c r="J20" s="401"/>
      <c r="K20" s="401"/>
      <c r="L20" s="401"/>
      <c r="M20" s="401"/>
      <c r="N20" s="402"/>
      <c r="O20" s="402"/>
      <c r="P20" s="402"/>
      <c r="Q20" s="82" t="s">
        <v>77</v>
      </c>
      <c r="R20" s="836" t="s">
        <v>440</v>
      </c>
      <c r="S20" s="408"/>
      <c r="T20" s="408"/>
      <c r="U20" s="409"/>
      <c r="V20" s="410"/>
    </row>
    <row r="21" spans="1:22" ht="15" customHeight="1" x14ac:dyDescent="0.25">
      <c r="A21" s="399" t="s">
        <v>14</v>
      </c>
      <c r="B21" s="330" t="s">
        <v>281</v>
      </c>
      <c r="C21" s="330"/>
      <c r="D21" s="333" t="s">
        <v>332</v>
      </c>
      <c r="E21" s="333"/>
      <c r="F21" s="333"/>
      <c r="G21" s="333"/>
      <c r="H21" s="400" t="s">
        <v>7</v>
      </c>
      <c r="I21" s="400"/>
      <c r="J21" s="403" t="s">
        <v>7</v>
      </c>
      <c r="K21" s="401"/>
      <c r="L21" s="401"/>
      <c r="M21" s="401"/>
      <c r="N21" s="402">
        <v>38751</v>
      </c>
      <c r="O21" s="402"/>
      <c r="P21" s="402"/>
      <c r="Q21" s="82" t="s">
        <v>76</v>
      </c>
      <c r="R21" s="404" t="s">
        <v>442</v>
      </c>
      <c r="S21" s="405"/>
      <c r="T21" s="405"/>
      <c r="U21" s="406"/>
      <c r="V21" s="410" t="s">
        <v>422</v>
      </c>
    </row>
    <row r="22" spans="1:22" ht="15" customHeight="1" x14ac:dyDescent="0.25">
      <c r="A22" s="399"/>
      <c r="B22" s="331" t="s">
        <v>282</v>
      </c>
      <c r="C22" s="331"/>
      <c r="D22" s="334" t="s">
        <v>150</v>
      </c>
      <c r="E22" s="334"/>
      <c r="F22" s="334"/>
      <c r="G22" s="334"/>
      <c r="H22" s="400"/>
      <c r="I22" s="400"/>
      <c r="J22" s="401"/>
      <c r="K22" s="401"/>
      <c r="L22" s="401"/>
      <c r="M22" s="401"/>
      <c r="N22" s="402"/>
      <c r="O22" s="402"/>
      <c r="P22" s="402"/>
      <c r="Q22" s="411" t="s">
        <v>75</v>
      </c>
      <c r="R22" s="412"/>
      <c r="S22" s="404" t="s">
        <v>338</v>
      </c>
      <c r="T22" s="405"/>
      <c r="U22" s="406"/>
      <c r="V22" s="410"/>
    </row>
    <row r="23" spans="1:22" ht="15" customHeight="1" x14ac:dyDescent="0.25">
      <c r="A23" s="399"/>
      <c r="B23" s="332" t="s">
        <v>283</v>
      </c>
      <c r="C23" s="332"/>
      <c r="D23" s="335"/>
      <c r="E23" s="335"/>
      <c r="F23" s="335"/>
      <c r="G23" s="335"/>
      <c r="H23" s="400"/>
      <c r="I23" s="400"/>
      <c r="J23" s="401"/>
      <c r="K23" s="401"/>
      <c r="L23" s="401"/>
      <c r="M23" s="401"/>
      <c r="N23" s="402"/>
      <c r="O23" s="402"/>
      <c r="P23" s="402"/>
      <c r="Q23" s="82" t="s">
        <v>77</v>
      </c>
      <c r="R23" s="836" t="s">
        <v>440</v>
      </c>
      <c r="S23" s="408"/>
      <c r="T23" s="408"/>
      <c r="U23" s="409"/>
      <c r="V23" s="410"/>
    </row>
    <row r="24" spans="1:22" ht="12" customHeight="1" x14ac:dyDescent="0.25">
      <c r="A24" s="399" t="s">
        <v>15</v>
      </c>
      <c r="B24" s="330" t="s">
        <v>281</v>
      </c>
      <c r="C24" s="330"/>
      <c r="D24" s="333" t="s">
        <v>333</v>
      </c>
      <c r="E24" s="333"/>
      <c r="F24" s="333"/>
      <c r="G24" s="333"/>
      <c r="H24" s="400" t="s">
        <v>7</v>
      </c>
      <c r="I24" s="400"/>
      <c r="J24" s="403" t="s">
        <v>7</v>
      </c>
      <c r="K24" s="401"/>
      <c r="L24" s="401"/>
      <c r="M24" s="401"/>
      <c r="N24" s="402">
        <v>38752</v>
      </c>
      <c r="O24" s="402"/>
      <c r="P24" s="402"/>
      <c r="Q24" s="82" t="s">
        <v>76</v>
      </c>
      <c r="R24" s="404" t="s">
        <v>443</v>
      </c>
      <c r="S24" s="405"/>
      <c r="T24" s="405"/>
      <c r="U24" s="406"/>
      <c r="V24" s="410" t="s">
        <v>423</v>
      </c>
    </row>
    <row r="25" spans="1:22" ht="12" customHeight="1" x14ac:dyDescent="0.25">
      <c r="A25" s="399"/>
      <c r="B25" s="331" t="s">
        <v>282</v>
      </c>
      <c r="C25" s="331"/>
      <c r="D25" s="335" t="s">
        <v>334</v>
      </c>
      <c r="E25" s="335"/>
      <c r="F25" s="335"/>
      <c r="G25" s="335"/>
      <c r="H25" s="400"/>
      <c r="I25" s="400"/>
      <c r="J25" s="401"/>
      <c r="K25" s="401"/>
      <c r="L25" s="401"/>
      <c r="M25" s="401"/>
      <c r="N25" s="402"/>
      <c r="O25" s="402"/>
      <c r="P25" s="402"/>
      <c r="Q25" s="411" t="s">
        <v>75</v>
      </c>
      <c r="R25" s="412"/>
      <c r="S25" s="404" t="s">
        <v>338</v>
      </c>
      <c r="T25" s="405"/>
      <c r="U25" s="406"/>
      <c r="V25" s="410"/>
    </row>
    <row r="26" spans="1:22" ht="12" customHeight="1" x14ac:dyDescent="0.25">
      <c r="A26" s="399"/>
      <c r="B26" s="332" t="s">
        <v>283</v>
      </c>
      <c r="C26" s="332"/>
      <c r="D26" s="270"/>
      <c r="E26" s="270"/>
      <c r="F26" s="270"/>
      <c r="G26" s="270"/>
      <c r="H26" s="400"/>
      <c r="I26" s="400"/>
      <c r="J26" s="401"/>
      <c r="K26" s="401"/>
      <c r="L26" s="401"/>
      <c r="M26" s="401"/>
      <c r="N26" s="402"/>
      <c r="O26" s="402"/>
      <c r="P26" s="402"/>
      <c r="Q26" s="82" t="s">
        <v>77</v>
      </c>
      <c r="R26" s="836" t="s">
        <v>440</v>
      </c>
      <c r="S26" s="408"/>
      <c r="T26" s="408"/>
      <c r="U26" s="409"/>
      <c r="V26" s="410"/>
    </row>
    <row r="27" spans="1:22" ht="12" customHeight="1" x14ac:dyDescent="0.25">
      <c r="A27" s="399" t="s">
        <v>16</v>
      </c>
      <c r="B27" s="330" t="s">
        <v>281</v>
      </c>
      <c r="C27" s="330"/>
      <c r="D27" s="333" t="s">
        <v>335</v>
      </c>
      <c r="E27" s="333"/>
      <c r="F27" s="333"/>
      <c r="G27" s="333"/>
      <c r="H27" s="400"/>
      <c r="I27" s="400"/>
      <c r="J27" s="403" t="s">
        <v>7</v>
      </c>
      <c r="K27" s="401"/>
      <c r="L27" s="401"/>
      <c r="M27" s="401"/>
      <c r="N27" s="402">
        <v>41514</v>
      </c>
      <c r="O27" s="402"/>
      <c r="P27" s="402"/>
      <c r="Q27" s="82" t="s">
        <v>76</v>
      </c>
      <c r="R27" s="404"/>
      <c r="S27" s="405"/>
      <c r="T27" s="405"/>
      <c r="U27" s="406"/>
      <c r="V27" s="410" t="s">
        <v>424</v>
      </c>
    </row>
    <row r="28" spans="1:22" ht="12" customHeight="1" x14ac:dyDescent="0.25">
      <c r="A28" s="399"/>
      <c r="B28" s="331" t="s">
        <v>282</v>
      </c>
      <c r="C28" s="331"/>
      <c r="D28" s="334" t="s">
        <v>336</v>
      </c>
      <c r="E28" s="334"/>
      <c r="F28" s="334"/>
      <c r="G28" s="334"/>
      <c r="H28" s="400"/>
      <c r="I28" s="400"/>
      <c r="J28" s="401"/>
      <c r="K28" s="401"/>
      <c r="L28" s="401"/>
      <c r="M28" s="401"/>
      <c r="N28" s="402"/>
      <c r="O28" s="402"/>
      <c r="P28" s="402"/>
      <c r="Q28" s="411" t="s">
        <v>75</v>
      </c>
      <c r="R28" s="412"/>
      <c r="S28" s="404" t="s">
        <v>338</v>
      </c>
      <c r="T28" s="405"/>
      <c r="U28" s="406"/>
      <c r="V28" s="410"/>
    </row>
    <row r="29" spans="1:22" ht="12" customHeight="1" x14ac:dyDescent="0.25">
      <c r="A29" s="399"/>
      <c r="B29" s="332" t="s">
        <v>283</v>
      </c>
      <c r="C29" s="332"/>
      <c r="D29" s="335"/>
      <c r="E29" s="335"/>
      <c r="F29" s="335"/>
      <c r="G29" s="335"/>
      <c r="H29" s="400"/>
      <c r="I29" s="400"/>
      <c r="J29" s="401"/>
      <c r="K29" s="401"/>
      <c r="L29" s="401"/>
      <c r="M29" s="401"/>
      <c r="N29" s="402"/>
      <c r="O29" s="402"/>
      <c r="P29" s="402"/>
      <c r="Q29" s="82" t="s">
        <v>77</v>
      </c>
      <c r="R29" s="407"/>
      <c r="S29" s="408"/>
      <c r="T29" s="408"/>
      <c r="U29" s="409"/>
      <c r="V29" s="410"/>
    </row>
    <row r="30" spans="1:22" ht="12" customHeight="1" x14ac:dyDescent="0.25">
      <c r="A30" s="399" t="s">
        <v>17</v>
      </c>
      <c r="B30" s="330" t="s">
        <v>281</v>
      </c>
      <c r="C30" s="330"/>
      <c r="D30" s="270"/>
      <c r="E30" s="270"/>
      <c r="F30" s="270"/>
      <c r="G30" s="270"/>
      <c r="H30" s="400"/>
      <c r="I30" s="400"/>
      <c r="J30" s="401"/>
      <c r="K30" s="401"/>
      <c r="L30" s="401"/>
      <c r="M30" s="401"/>
      <c r="N30" s="402"/>
      <c r="O30" s="402"/>
      <c r="P30" s="402"/>
      <c r="Q30" s="82" t="s">
        <v>76</v>
      </c>
      <c r="R30" s="404"/>
      <c r="S30" s="405"/>
      <c r="T30" s="405"/>
      <c r="U30" s="406"/>
      <c r="V30" s="410"/>
    </row>
    <row r="31" spans="1:22" ht="12" customHeight="1" x14ac:dyDescent="0.25">
      <c r="A31" s="399"/>
      <c r="B31" s="331" t="s">
        <v>282</v>
      </c>
      <c r="C31" s="331"/>
      <c r="D31" s="334"/>
      <c r="E31" s="334"/>
      <c r="F31" s="334"/>
      <c r="G31" s="334"/>
      <c r="H31" s="400"/>
      <c r="I31" s="400"/>
      <c r="J31" s="401"/>
      <c r="K31" s="401"/>
      <c r="L31" s="401"/>
      <c r="M31" s="401"/>
      <c r="N31" s="402"/>
      <c r="O31" s="402"/>
      <c r="P31" s="402"/>
      <c r="Q31" s="411" t="s">
        <v>75</v>
      </c>
      <c r="R31" s="412"/>
      <c r="S31" s="404"/>
      <c r="T31" s="405"/>
      <c r="U31" s="406"/>
      <c r="V31" s="410"/>
    </row>
    <row r="32" spans="1:22" ht="12" customHeight="1" x14ac:dyDescent="0.25">
      <c r="A32" s="399"/>
      <c r="B32" s="332" t="s">
        <v>283</v>
      </c>
      <c r="C32" s="332"/>
      <c r="D32" s="335"/>
      <c r="E32" s="335"/>
      <c r="F32" s="335"/>
      <c r="G32" s="335"/>
      <c r="H32" s="400"/>
      <c r="I32" s="400"/>
      <c r="J32" s="401"/>
      <c r="K32" s="401"/>
      <c r="L32" s="401"/>
      <c r="M32" s="401"/>
      <c r="N32" s="402"/>
      <c r="O32" s="402"/>
      <c r="P32" s="402"/>
      <c r="Q32" s="82" t="s">
        <v>77</v>
      </c>
      <c r="R32" s="407"/>
      <c r="S32" s="408"/>
      <c r="T32" s="408"/>
      <c r="U32" s="409"/>
      <c r="V32" s="410"/>
    </row>
    <row r="33" spans="1:22" ht="12" customHeight="1" x14ac:dyDescent="0.25">
      <c r="A33" s="399" t="s">
        <v>18</v>
      </c>
      <c r="B33" s="330" t="s">
        <v>281</v>
      </c>
      <c r="C33" s="330"/>
      <c r="D33" s="333"/>
      <c r="E33" s="333"/>
      <c r="F33" s="333"/>
      <c r="G33" s="333"/>
      <c r="H33" s="400"/>
      <c r="I33" s="400"/>
      <c r="J33" s="401"/>
      <c r="K33" s="401"/>
      <c r="L33" s="401"/>
      <c r="M33" s="401"/>
      <c r="N33" s="402"/>
      <c r="O33" s="402"/>
      <c r="P33" s="402"/>
      <c r="Q33" s="82" t="s">
        <v>76</v>
      </c>
      <c r="R33" s="404"/>
      <c r="S33" s="405"/>
      <c r="T33" s="405"/>
      <c r="U33" s="406"/>
      <c r="V33" s="410"/>
    </row>
    <row r="34" spans="1:22" ht="12" customHeight="1" x14ac:dyDescent="0.25">
      <c r="A34" s="399"/>
      <c r="B34" s="331" t="s">
        <v>282</v>
      </c>
      <c r="C34" s="331"/>
      <c r="D34" s="334"/>
      <c r="E34" s="334"/>
      <c r="F34" s="334"/>
      <c r="G34" s="334"/>
      <c r="H34" s="400"/>
      <c r="I34" s="400"/>
      <c r="J34" s="401"/>
      <c r="K34" s="401"/>
      <c r="L34" s="401"/>
      <c r="M34" s="401"/>
      <c r="N34" s="402"/>
      <c r="O34" s="402"/>
      <c r="P34" s="402"/>
      <c r="Q34" s="411" t="s">
        <v>75</v>
      </c>
      <c r="R34" s="412"/>
      <c r="S34" s="404"/>
      <c r="T34" s="405"/>
      <c r="U34" s="406"/>
      <c r="V34" s="410"/>
    </row>
    <row r="35" spans="1:22" ht="12" customHeight="1" x14ac:dyDescent="0.25">
      <c r="A35" s="399"/>
      <c r="B35" s="332" t="s">
        <v>283</v>
      </c>
      <c r="C35" s="332"/>
      <c r="D35" s="335"/>
      <c r="E35" s="335"/>
      <c r="F35" s="335"/>
      <c r="G35" s="335"/>
      <c r="H35" s="400"/>
      <c r="I35" s="400"/>
      <c r="J35" s="401"/>
      <c r="K35" s="401"/>
      <c r="L35" s="401"/>
      <c r="M35" s="401"/>
      <c r="N35" s="402"/>
      <c r="O35" s="402"/>
      <c r="P35" s="402"/>
      <c r="Q35" s="82" t="s">
        <v>77</v>
      </c>
      <c r="R35" s="407"/>
      <c r="S35" s="408"/>
      <c r="T35" s="408"/>
      <c r="U35" s="409"/>
      <c r="V35" s="410"/>
    </row>
    <row r="36" spans="1:22" ht="12" customHeight="1" x14ac:dyDescent="0.25">
      <c r="A36" s="399" t="s">
        <v>19</v>
      </c>
      <c r="B36" s="330" t="s">
        <v>281</v>
      </c>
      <c r="C36" s="330"/>
      <c r="D36" s="333"/>
      <c r="E36" s="333"/>
      <c r="F36" s="333"/>
      <c r="G36" s="333"/>
      <c r="H36" s="400"/>
      <c r="I36" s="400"/>
      <c r="J36" s="401"/>
      <c r="K36" s="401"/>
      <c r="L36" s="401"/>
      <c r="M36" s="401"/>
      <c r="N36" s="402"/>
      <c r="O36" s="402"/>
      <c r="P36" s="402"/>
      <c r="Q36" s="82" t="s">
        <v>76</v>
      </c>
      <c r="R36" s="404"/>
      <c r="S36" s="405"/>
      <c r="T36" s="405"/>
      <c r="U36" s="406"/>
      <c r="V36" s="410"/>
    </row>
    <row r="37" spans="1:22" ht="12" customHeight="1" x14ac:dyDescent="0.25">
      <c r="A37" s="399"/>
      <c r="B37" s="331" t="s">
        <v>282</v>
      </c>
      <c r="C37" s="331"/>
      <c r="D37" s="334"/>
      <c r="E37" s="334"/>
      <c r="F37" s="334"/>
      <c r="G37" s="334"/>
      <c r="H37" s="400"/>
      <c r="I37" s="400"/>
      <c r="J37" s="401"/>
      <c r="K37" s="401"/>
      <c r="L37" s="401"/>
      <c r="M37" s="401"/>
      <c r="N37" s="402"/>
      <c r="O37" s="402"/>
      <c r="P37" s="402"/>
      <c r="Q37" s="411" t="s">
        <v>75</v>
      </c>
      <c r="R37" s="412"/>
      <c r="S37" s="404"/>
      <c r="T37" s="405"/>
      <c r="U37" s="406"/>
      <c r="V37" s="410"/>
    </row>
    <row r="38" spans="1:22" ht="12" customHeight="1" x14ac:dyDescent="0.25">
      <c r="A38" s="413"/>
      <c r="B38" s="332" t="s">
        <v>283</v>
      </c>
      <c r="C38" s="332"/>
      <c r="D38" s="335"/>
      <c r="E38" s="335"/>
      <c r="F38" s="335"/>
      <c r="G38" s="335"/>
      <c r="H38" s="414"/>
      <c r="I38" s="414"/>
      <c r="J38" s="401"/>
      <c r="K38" s="401"/>
      <c r="L38" s="401"/>
      <c r="M38" s="401"/>
      <c r="N38" s="415"/>
      <c r="O38" s="415"/>
      <c r="P38" s="415"/>
      <c r="Q38" s="82" t="s">
        <v>77</v>
      </c>
      <c r="R38" s="407"/>
      <c r="S38" s="408"/>
      <c r="T38" s="408"/>
      <c r="U38" s="409"/>
      <c r="V38" s="418"/>
    </row>
    <row r="39" spans="1:22" s="254" customFormat="1" x14ac:dyDescent="0.25">
      <c r="A39" s="266"/>
      <c r="B39" s="267"/>
      <c r="C39" s="267"/>
      <c r="D39" s="267"/>
      <c r="E39" s="267"/>
      <c r="F39" s="267"/>
      <c r="G39" s="267"/>
      <c r="H39" s="267"/>
      <c r="I39" s="267"/>
      <c r="J39" s="267"/>
      <c r="K39" s="267"/>
      <c r="L39" s="267"/>
      <c r="M39" s="267"/>
      <c r="N39" s="267"/>
      <c r="O39" s="267"/>
      <c r="P39" s="267"/>
      <c r="Q39" s="267"/>
      <c r="R39" s="267"/>
      <c r="S39" s="267"/>
      <c r="T39" s="267"/>
      <c r="U39" s="267"/>
      <c r="V39" s="268"/>
    </row>
    <row r="40" spans="1:22" s="253" customFormat="1" x14ac:dyDescent="0.25">
      <c r="A40" s="260"/>
      <c r="B40" s="265"/>
      <c r="C40" s="265"/>
      <c r="D40" s="265"/>
      <c r="E40" s="265"/>
      <c r="F40" s="265"/>
      <c r="G40" s="265"/>
      <c r="H40" s="260"/>
      <c r="I40" s="265"/>
      <c r="J40" s="265"/>
      <c r="K40" s="265"/>
      <c r="L40" s="265"/>
      <c r="M40" s="265"/>
      <c r="N40" s="265"/>
      <c r="O40" s="265"/>
      <c r="P40" s="265"/>
      <c r="Q40" s="265"/>
      <c r="R40" s="265"/>
      <c r="S40" s="265"/>
      <c r="T40" s="265"/>
      <c r="U40" s="265"/>
      <c r="V40" s="260"/>
    </row>
    <row r="41" spans="1:22" s="253" customFormat="1" x14ac:dyDescent="0.25">
      <c r="A41" s="260"/>
      <c r="B41" s="265"/>
      <c r="C41" s="265"/>
      <c r="D41" s="265"/>
      <c r="E41" s="265"/>
      <c r="F41" s="265"/>
      <c r="G41" s="265"/>
      <c r="H41" s="260"/>
      <c r="I41" s="265"/>
      <c r="J41" s="265"/>
      <c r="K41" s="265"/>
      <c r="L41" s="265"/>
      <c r="M41" s="265"/>
      <c r="N41" s="265"/>
      <c r="O41" s="265"/>
      <c r="P41" s="265"/>
      <c r="Q41" s="265"/>
      <c r="R41" s="265"/>
      <c r="S41" s="265"/>
      <c r="T41" s="265"/>
      <c r="U41" s="265"/>
      <c r="V41" s="260"/>
    </row>
    <row r="42" spans="1:22" s="253" customFormat="1" x14ac:dyDescent="0.25">
      <c r="A42" s="260"/>
      <c r="B42" s="265"/>
      <c r="C42" s="265"/>
      <c r="D42" s="265"/>
      <c r="E42" s="265"/>
      <c r="F42" s="265"/>
      <c r="G42" s="265"/>
      <c r="H42" s="260"/>
      <c r="I42" s="265"/>
      <c r="J42" s="265"/>
      <c r="K42" s="265"/>
      <c r="L42" s="265"/>
      <c r="M42" s="265"/>
      <c r="N42" s="265"/>
      <c r="O42" s="265"/>
      <c r="P42" s="265"/>
      <c r="Q42" s="265"/>
      <c r="R42" s="265"/>
      <c r="S42" s="265"/>
      <c r="T42" s="265"/>
      <c r="U42" s="265"/>
      <c r="V42" s="260"/>
    </row>
    <row r="43" spans="1:22" s="253" customFormat="1" x14ac:dyDescent="0.25">
      <c r="A43" s="260"/>
      <c r="B43" s="265"/>
      <c r="C43" s="265"/>
      <c r="D43" s="265"/>
      <c r="E43" s="265"/>
      <c r="F43" s="265"/>
      <c r="G43" s="265"/>
      <c r="H43" s="260"/>
      <c r="I43" s="265"/>
      <c r="J43" s="265"/>
      <c r="K43" s="265"/>
      <c r="L43" s="265"/>
      <c r="M43" s="265"/>
      <c r="N43" s="265"/>
      <c r="O43" s="265"/>
      <c r="P43" s="265"/>
      <c r="Q43" s="265"/>
      <c r="R43" s="265"/>
      <c r="S43" s="265"/>
      <c r="T43" s="265"/>
      <c r="U43" s="265"/>
      <c r="V43" s="260"/>
    </row>
    <row r="44" spans="1:22" s="253" customFormat="1" x14ac:dyDescent="0.25">
      <c r="A44" s="260"/>
      <c r="B44" s="265"/>
      <c r="C44" s="265"/>
      <c r="D44" s="265"/>
      <c r="E44" s="265"/>
      <c r="F44" s="265"/>
      <c r="G44" s="265"/>
      <c r="H44" s="260"/>
      <c r="I44" s="265"/>
      <c r="J44" s="265"/>
      <c r="K44" s="265"/>
      <c r="L44" s="265"/>
      <c r="M44" s="265"/>
      <c r="N44" s="265"/>
      <c r="O44" s="265"/>
      <c r="P44" s="265"/>
      <c r="Q44" s="265"/>
      <c r="R44" s="265"/>
      <c r="S44" s="265"/>
      <c r="T44" s="265"/>
      <c r="U44" s="265"/>
      <c r="V44" s="260"/>
    </row>
    <row r="45" spans="1:22" s="253" customFormat="1" x14ac:dyDescent="0.25">
      <c r="A45" s="260"/>
      <c r="B45" s="265"/>
      <c r="C45" s="265"/>
      <c r="D45" s="265"/>
      <c r="E45" s="265"/>
      <c r="F45" s="265"/>
      <c r="G45" s="265"/>
      <c r="H45" s="260"/>
      <c r="I45" s="265"/>
      <c r="J45" s="265"/>
      <c r="K45" s="265"/>
      <c r="L45" s="265"/>
      <c r="M45" s="265"/>
      <c r="N45" s="265"/>
      <c r="O45" s="265"/>
      <c r="P45" s="265"/>
      <c r="Q45" s="265"/>
      <c r="R45" s="265"/>
      <c r="S45" s="265"/>
      <c r="T45" s="265"/>
      <c r="U45" s="265"/>
      <c r="V45" s="260"/>
    </row>
    <row r="46" spans="1:22" s="253" customFormat="1" x14ac:dyDescent="0.25">
      <c r="A46" s="260"/>
      <c r="B46" s="265"/>
      <c r="C46" s="265"/>
      <c r="D46" s="265"/>
      <c r="E46" s="265"/>
      <c r="F46" s="265"/>
      <c r="G46" s="265"/>
      <c r="H46" s="260"/>
      <c r="I46" s="265"/>
      <c r="J46" s="265"/>
      <c r="K46" s="265"/>
      <c r="L46" s="265"/>
      <c r="M46" s="265"/>
      <c r="N46" s="265"/>
      <c r="O46" s="265"/>
      <c r="P46" s="265"/>
      <c r="Q46" s="265"/>
      <c r="R46" s="265"/>
      <c r="S46" s="265"/>
      <c r="T46" s="265"/>
      <c r="U46" s="265"/>
      <c r="V46" s="260"/>
    </row>
    <row r="47" spans="1:22" s="253" customFormat="1" x14ac:dyDescent="0.25">
      <c r="A47" s="260"/>
      <c r="B47" s="265"/>
      <c r="C47" s="265"/>
      <c r="D47" s="265"/>
      <c r="E47" s="265"/>
      <c r="F47" s="265"/>
      <c r="G47" s="265"/>
      <c r="H47" s="260"/>
      <c r="I47" s="265"/>
      <c r="J47" s="265"/>
      <c r="K47" s="265"/>
      <c r="L47" s="265"/>
      <c r="M47" s="265"/>
      <c r="N47" s="265"/>
      <c r="O47" s="265"/>
      <c r="P47" s="265"/>
      <c r="Q47" s="265"/>
      <c r="R47" s="265"/>
      <c r="S47" s="265"/>
      <c r="T47" s="265"/>
      <c r="U47" s="265"/>
      <c r="V47" s="260"/>
    </row>
    <row r="48" spans="1:22" s="253" customFormat="1" x14ac:dyDescent="0.25">
      <c r="A48" s="260"/>
      <c r="B48" s="265"/>
      <c r="C48" s="265"/>
      <c r="D48" s="265"/>
      <c r="E48" s="265"/>
      <c r="F48" s="265"/>
      <c r="G48" s="265"/>
      <c r="H48" s="260"/>
      <c r="I48" s="265"/>
      <c r="J48" s="265"/>
      <c r="K48" s="265"/>
      <c r="L48" s="265"/>
      <c r="M48" s="265"/>
      <c r="N48" s="265"/>
      <c r="O48" s="265"/>
      <c r="P48" s="265"/>
      <c r="Q48" s="265"/>
      <c r="R48" s="265"/>
      <c r="S48" s="265"/>
      <c r="T48" s="265"/>
      <c r="U48" s="265"/>
      <c r="V48" s="260"/>
    </row>
    <row r="49" spans="1:22" s="253" customFormat="1" x14ac:dyDescent="0.25">
      <c r="A49" s="260"/>
      <c r="B49" s="265"/>
      <c r="C49" s="265"/>
      <c r="D49" s="265"/>
      <c r="E49" s="265"/>
      <c r="F49" s="265"/>
      <c r="G49" s="265"/>
      <c r="H49" s="260"/>
      <c r="I49" s="265"/>
      <c r="J49" s="265"/>
      <c r="K49" s="265"/>
      <c r="L49" s="265"/>
      <c r="M49" s="265"/>
      <c r="N49" s="265"/>
      <c r="O49" s="265"/>
      <c r="P49" s="265"/>
      <c r="Q49" s="265"/>
      <c r="R49" s="265"/>
      <c r="S49" s="265"/>
      <c r="T49" s="265"/>
      <c r="U49" s="265"/>
      <c r="V49" s="260"/>
    </row>
    <row r="50" spans="1:22" s="253" customFormat="1" x14ac:dyDescent="0.25">
      <c r="A50" s="260"/>
      <c r="B50" s="265"/>
      <c r="C50" s="265"/>
      <c r="D50" s="265"/>
      <c r="E50" s="265"/>
      <c r="F50" s="265"/>
      <c r="G50" s="265"/>
      <c r="H50" s="260"/>
      <c r="I50" s="265"/>
      <c r="J50" s="265"/>
      <c r="K50" s="265"/>
      <c r="L50" s="265"/>
      <c r="M50" s="265"/>
      <c r="N50" s="265"/>
      <c r="O50" s="265"/>
      <c r="P50" s="265"/>
      <c r="Q50" s="265"/>
      <c r="R50" s="265"/>
      <c r="S50" s="265"/>
      <c r="T50" s="265"/>
      <c r="U50" s="265"/>
      <c r="V50" s="260"/>
    </row>
    <row r="51" spans="1:22" s="253" customFormat="1" x14ac:dyDescent="0.25">
      <c r="A51" s="260"/>
      <c r="B51" s="265"/>
      <c r="C51" s="265"/>
      <c r="D51" s="265"/>
      <c r="E51" s="265"/>
      <c r="F51" s="265"/>
      <c r="G51" s="265"/>
      <c r="H51" s="260"/>
      <c r="I51" s="265"/>
      <c r="J51" s="265"/>
      <c r="K51" s="265"/>
      <c r="L51" s="265"/>
      <c r="M51" s="265"/>
      <c r="N51" s="265"/>
      <c r="O51" s="265"/>
      <c r="P51" s="265"/>
      <c r="Q51" s="265"/>
      <c r="R51" s="265"/>
      <c r="S51" s="265"/>
      <c r="T51" s="265"/>
      <c r="U51" s="265"/>
      <c r="V51" s="260"/>
    </row>
    <row r="52" spans="1:22" s="253" customFormat="1" x14ac:dyDescent="0.25">
      <c r="A52" s="260"/>
      <c r="B52" s="265"/>
      <c r="C52" s="265"/>
      <c r="D52" s="265"/>
      <c r="E52" s="265"/>
      <c r="F52" s="265"/>
      <c r="G52" s="265"/>
      <c r="H52" s="260"/>
      <c r="I52" s="265"/>
      <c r="J52" s="265"/>
      <c r="K52" s="265"/>
      <c r="L52" s="265"/>
      <c r="M52" s="265"/>
      <c r="N52" s="265"/>
      <c r="O52" s="265"/>
      <c r="P52" s="265"/>
      <c r="Q52" s="265"/>
      <c r="R52" s="265"/>
      <c r="S52" s="265"/>
      <c r="T52" s="265"/>
      <c r="U52" s="265"/>
      <c r="V52" s="260"/>
    </row>
    <row r="53" spans="1:22" s="253" customFormat="1" x14ac:dyDescent="0.25">
      <c r="A53" s="260"/>
      <c r="B53" s="265"/>
      <c r="C53" s="265"/>
      <c r="D53" s="265"/>
      <c r="E53" s="265"/>
      <c r="F53" s="265"/>
      <c r="G53" s="265"/>
      <c r="H53" s="260"/>
      <c r="I53" s="265"/>
      <c r="J53" s="265"/>
      <c r="K53" s="265"/>
      <c r="L53" s="265"/>
      <c r="M53" s="265"/>
      <c r="N53" s="265"/>
      <c r="O53" s="265"/>
      <c r="P53" s="265"/>
      <c r="Q53" s="265"/>
      <c r="R53" s="265"/>
      <c r="S53" s="265"/>
      <c r="T53" s="265"/>
      <c r="U53" s="265"/>
      <c r="V53" s="260"/>
    </row>
    <row r="54" spans="1:22" s="253" customFormat="1" x14ac:dyDescent="0.25">
      <c r="A54" s="260"/>
      <c r="B54" s="265"/>
      <c r="C54" s="265"/>
      <c r="D54" s="265"/>
      <c r="E54" s="265"/>
      <c r="F54" s="265"/>
      <c r="G54" s="265"/>
      <c r="H54" s="260"/>
      <c r="I54" s="265"/>
      <c r="J54" s="265"/>
      <c r="K54" s="265"/>
      <c r="L54" s="265"/>
      <c r="M54" s="265"/>
      <c r="N54" s="265"/>
      <c r="O54" s="265"/>
      <c r="P54" s="265"/>
      <c r="Q54" s="265"/>
      <c r="R54" s="265"/>
      <c r="S54" s="265"/>
      <c r="T54" s="265"/>
      <c r="U54" s="265"/>
      <c r="V54" s="260"/>
    </row>
    <row r="55" spans="1:22" s="253" customFormat="1" x14ac:dyDescent="0.25">
      <c r="A55" s="260"/>
      <c r="B55" s="265"/>
      <c r="C55" s="265"/>
      <c r="D55" s="265"/>
      <c r="E55" s="265"/>
      <c r="F55" s="265"/>
      <c r="G55" s="265"/>
      <c r="H55" s="260"/>
      <c r="I55" s="265"/>
      <c r="J55" s="265"/>
      <c r="K55" s="265"/>
      <c r="L55" s="265"/>
      <c r="M55" s="265"/>
      <c r="N55" s="265"/>
      <c r="O55" s="265"/>
      <c r="P55" s="265"/>
      <c r="Q55" s="265"/>
      <c r="R55" s="265"/>
      <c r="S55" s="265"/>
      <c r="T55" s="265"/>
      <c r="U55" s="265"/>
      <c r="V55" s="260"/>
    </row>
    <row r="56" spans="1:22" s="253" customFormat="1" x14ac:dyDescent="0.25">
      <c r="A56" s="260"/>
      <c r="B56" s="265"/>
      <c r="C56" s="265"/>
      <c r="D56" s="265"/>
      <c r="E56" s="265"/>
      <c r="F56" s="265"/>
      <c r="G56" s="265"/>
      <c r="H56" s="260"/>
      <c r="I56" s="265"/>
      <c r="J56" s="265"/>
      <c r="K56" s="265"/>
      <c r="L56" s="265"/>
      <c r="M56" s="265"/>
      <c r="N56" s="265"/>
      <c r="O56" s="265"/>
      <c r="P56" s="265"/>
      <c r="Q56" s="265"/>
      <c r="R56" s="265"/>
      <c r="S56" s="265"/>
      <c r="T56" s="265"/>
      <c r="U56" s="265"/>
      <c r="V56" s="260"/>
    </row>
    <row r="57" spans="1:22" s="253" customFormat="1" x14ac:dyDescent="0.25">
      <c r="A57" s="260"/>
      <c r="B57" s="265"/>
      <c r="C57" s="265"/>
      <c r="D57" s="265"/>
      <c r="E57" s="265"/>
      <c r="F57" s="265"/>
      <c r="G57" s="265"/>
      <c r="H57" s="260"/>
      <c r="I57" s="265"/>
      <c r="J57" s="265"/>
      <c r="K57" s="265"/>
      <c r="L57" s="265"/>
      <c r="M57" s="265"/>
      <c r="N57" s="265"/>
      <c r="O57" s="265"/>
      <c r="P57" s="265"/>
      <c r="Q57" s="265"/>
      <c r="R57" s="265"/>
      <c r="S57" s="265"/>
      <c r="T57" s="265"/>
      <c r="U57" s="265"/>
      <c r="V57" s="260"/>
    </row>
    <row r="58" spans="1:22" s="253" customFormat="1" x14ac:dyDescent="0.25">
      <c r="A58" s="260"/>
      <c r="B58" s="265"/>
      <c r="C58" s="265"/>
      <c r="D58" s="265"/>
      <c r="E58" s="265"/>
      <c r="F58" s="265"/>
      <c r="G58" s="265"/>
      <c r="H58" s="260"/>
      <c r="I58" s="265"/>
      <c r="J58" s="265"/>
      <c r="K58" s="265"/>
      <c r="L58" s="265"/>
      <c r="M58" s="265"/>
      <c r="N58" s="265"/>
      <c r="O58" s="265"/>
      <c r="P58" s="265"/>
      <c r="Q58" s="265"/>
      <c r="R58" s="265"/>
      <c r="S58" s="265"/>
      <c r="T58" s="265"/>
      <c r="U58" s="265"/>
      <c r="V58" s="260"/>
    </row>
    <row r="59" spans="1:22" s="253" customFormat="1" x14ac:dyDescent="0.25">
      <c r="A59" s="260"/>
      <c r="B59" s="265"/>
      <c r="C59" s="265"/>
      <c r="D59" s="265"/>
      <c r="E59" s="265"/>
      <c r="F59" s="265"/>
      <c r="G59" s="265"/>
      <c r="H59" s="260"/>
      <c r="I59" s="265"/>
      <c r="J59" s="265"/>
      <c r="K59" s="265"/>
      <c r="L59" s="265"/>
      <c r="M59" s="265"/>
      <c r="N59" s="265"/>
      <c r="O59" s="265"/>
      <c r="P59" s="265"/>
      <c r="Q59" s="265"/>
      <c r="R59" s="265"/>
      <c r="S59" s="265"/>
      <c r="T59" s="265"/>
      <c r="U59" s="265"/>
      <c r="V59" s="260"/>
    </row>
    <row r="60" spans="1:22" s="253" customFormat="1" x14ac:dyDescent="0.25">
      <c r="A60" s="260"/>
      <c r="B60" s="265"/>
      <c r="C60" s="265"/>
      <c r="D60" s="265"/>
      <c r="E60" s="265"/>
      <c r="F60" s="265"/>
      <c r="G60" s="265"/>
      <c r="H60" s="260"/>
      <c r="I60" s="265"/>
      <c r="J60" s="265"/>
      <c r="K60" s="265"/>
      <c r="L60" s="265"/>
      <c r="M60" s="265"/>
      <c r="N60" s="265"/>
      <c r="O60" s="265"/>
      <c r="P60" s="265"/>
      <c r="Q60" s="265"/>
      <c r="R60" s="265"/>
      <c r="S60" s="265"/>
      <c r="T60" s="265"/>
      <c r="U60" s="265"/>
      <c r="V60" s="260"/>
    </row>
    <row r="61" spans="1:22" s="253" customFormat="1" x14ac:dyDescent="0.25">
      <c r="A61" s="260"/>
      <c r="B61" s="265"/>
      <c r="C61" s="265"/>
      <c r="D61" s="265"/>
      <c r="E61" s="265"/>
      <c r="F61" s="265"/>
      <c r="G61" s="265"/>
      <c r="H61" s="260"/>
      <c r="I61" s="265"/>
      <c r="J61" s="265"/>
      <c r="K61" s="265"/>
      <c r="L61" s="265"/>
      <c r="M61" s="265"/>
      <c r="N61" s="265"/>
      <c r="O61" s="265"/>
      <c r="P61" s="265"/>
      <c r="Q61" s="265"/>
      <c r="R61" s="265"/>
      <c r="S61" s="265"/>
      <c r="T61" s="265"/>
      <c r="U61" s="265"/>
      <c r="V61" s="260"/>
    </row>
    <row r="62" spans="1:22" s="253" customFormat="1" x14ac:dyDescent="0.25">
      <c r="A62" s="260"/>
      <c r="B62" s="265"/>
      <c r="C62" s="265"/>
      <c r="D62" s="265"/>
      <c r="E62" s="265"/>
      <c r="F62" s="265"/>
      <c r="G62" s="265"/>
      <c r="H62" s="260"/>
      <c r="I62" s="265"/>
      <c r="J62" s="265"/>
      <c r="K62" s="265"/>
      <c r="L62" s="265"/>
      <c r="M62" s="265"/>
      <c r="N62" s="265"/>
      <c r="O62" s="265"/>
      <c r="P62" s="265"/>
      <c r="Q62" s="265"/>
      <c r="R62" s="265"/>
      <c r="S62" s="265"/>
      <c r="T62" s="265"/>
      <c r="U62" s="265"/>
      <c r="V62" s="260"/>
    </row>
    <row r="63" spans="1:22" s="253" customFormat="1" x14ac:dyDescent="0.25">
      <c r="A63" s="260"/>
      <c r="B63" s="265"/>
      <c r="C63" s="265"/>
      <c r="D63" s="265"/>
      <c r="E63" s="265"/>
      <c r="F63" s="265"/>
      <c r="G63" s="265"/>
      <c r="H63" s="260"/>
      <c r="I63" s="265"/>
      <c r="J63" s="265"/>
      <c r="K63" s="265"/>
      <c r="L63" s="265"/>
      <c r="M63" s="265"/>
      <c r="N63" s="265"/>
      <c r="O63" s="265"/>
      <c r="P63" s="265"/>
      <c r="Q63" s="265"/>
      <c r="R63" s="265"/>
      <c r="S63" s="265"/>
      <c r="T63" s="265"/>
      <c r="U63" s="265"/>
      <c r="V63" s="260"/>
    </row>
    <row r="64" spans="1:22" s="253" customFormat="1" x14ac:dyDescent="0.25">
      <c r="A64" s="260"/>
      <c r="B64" s="265"/>
      <c r="C64" s="265"/>
      <c r="D64" s="265"/>
      <c r="E64" s="265"/>
      <c r="F64" s="265"/>
      <c r="G64" s="265"/>
      <c r="H64" s="260"/>
      <c r="I64" s="265"/>
      <c r="J64" s="265"/>
      <c r="K64" s="265"/>
      <c r="L64" s="265"/>
      <c r="M64" s="265"/>
      <c r="N64" s="265"/>
      <c r="O64" s="265"/>
      <c r="P64" s="265"/>
      <c r="Q64" s="265"/>
      <c r="R64" s="265"/>
      <c r="S64" s="265"/>
      <c r="T64" s="265"/>
      <c r="U64" s="265"/>
      <c r="V64" s="260"/>
    </row>
    <row r="65" spans="1:22" s="253" customFormat="1" x14ac:dyDescent="0.25">
      <c r="A65" s="260"/>
      <c r="B65" s="265"/>
      <c r="C65" s="265"/>
      <c r="D65" s="265"/>
      <c r="E65" s="265"/>
      <c r="F65" s="265"/>
      <c r="G65" s="265"/>
      <c r="H65" s="260"/>
      <c r="I65" s="265"/>
      <c r="J65" s="265"/>
      <c r="K65" s="265"/>
      <c r="L65" s="265"/>
      <c r="M65" s="265"/>
      <c r="N65" s="265"/>
      <c r="O65" s="265"/>
      <c r="P65" s="265"/>
      <c r="Q65" s="265"/>
      <c r="R65" s="265"/>
      <c r="S65" s="265"/>
      <c r="T65" s="265"/>
      <c r="U65" s="265"/>
      <c r="V65" s="260"/>
    </row>
    <row r="66" spans="1:22" s="253" customFormat="1" x14ac:dyDescent="0.25">
      <c r="A66" s="260"/>
      <c r="B66" s="265"/>
      <c r="C66" s="265"/>
      <c r="D66" s="265"/>
      <c r="E66" s="265"/>
      <c r="F66" s="265"/>
      <c r="G66" s="265"/>
      <c r="H66" s="260"/>
      <c r="I66" s="265"/>
      <c r="J66" s="265"/>
      <c r="K66" s="265"/>
      <c r="L66" s="265"/>
      <c r="M66" s="265"/>
      <c r="N66" s="265"/>
      <c r="O66" s="265"/>
      <c r="P66" s="265"/>
      <c r="Q66" s="265"/>
      <c r="R66" s="265"/>
      <c r="S66" s="265"/>
      <c r="T66" s="265"/>
      <c r="U66" s="265"/>
      <c r="V66" s="260"/>
    </row>
    <row r="67" spans="1:22" s="253" customFormat="1" x14ac:dyDescent="0.25">
      <c r="A67" s="260"/>
      <c r="B67" s="265"/>
      <c r="C67" s="265"/>
      <c r="D67" s="265"/>
      <c r="E67" s="265"/>
      <c r="F67" s="265"/>
      <c r="G67" s="265"/>
      <c r="H67" s="260"/>
      <c r="I67" s="265"/>
      <c r="J67" s="265"/>
      <c r="K67" s="265"/>
      <c r="L67" s="265"/>
      <c r="M67" s="265"/>
      <c r="N67" s="265"/>
      <c r="O67" s="265"/>
      <c r="P67" s="265"/>
      <c r="Q67" s="265"/>
      <c r="R67" s="265"/>
      <c r="S67" s="265"/>
      <c r="T67" s="265"/>
      <c r="U67" s="265"/>
      <c r="V67" s="260"/>
    </row>
    <row r="68" spans="1:22" s="253" customFormat="1" x14ac:dyDescent="0.25">
      <c r="A68" s="260"/>
      <c r="B68" s="265"/>
      <c r="C68" s="265"/>
      <c r="D68" s="265"/>
      <c r="E68" s="265"/>
      <c r="F68" s="265"/>
      <c r="G68" s="265"/>
      <c r="H68" s="260"/>
      <c r="I68" s="265"/>
      <c r="J68" s="265"/>
      <c r="K68" s="265"/>
      <c r="L68" s="265"/>
      <c r="M68" s="265"/>
      <c r="N68" s="265"/>
      <c r="O68" s="265"/>
      <c r="P68" s="265"/>
      <c r="Q68" s="265"/>
      <c r="R68" s="265"/>
      <c r="S68" s="265"/>
      <c r="T68" s="265"/>
      <c r="U68" s="265"/>
      <c r="V68" s="260"/>
    </row>
    <row r="69" spans="1:22" s="253" customFormat="1" x14ac:dyDescent="0.25">
      <c r="A69" s="260"/>
      <c r="B69" s="265"/>
      <c r="C69" s="265"/>
      <c r="D69" s="265"/>
      <c r="E69" s="265"/>
      <c r="F69" s="265"/>
      <c r="G69" s="265"/>
      <c r="H69" s="260"/>
      <c r="I69" s="265"/>
      <c r="J69" s="265"/>
      <c r="K69" s="265"/>
      <c r="L69" s="265"/>
      <c r="M69" s="265"/>
      <c r="N69" s="265"/>
      <c r="O69" s="265"/>
      <c r="P69" s="265"/>
      <c r="Q69" s="265"/>
      <c r="R69" s="265"/>
      <c r="S69" s="265"/>
      <c r="T69" s="265"/>
      <c r="U69" s="265"/>
      <c r="V69" s="260"/>
    </row>
    <row r="70" spans="1:22" s="253" customFormat="1" x14ac:dyDescent="0.25">
      <c r="A70" s="260"/>
      <c r="B70" s="265"/>
      <c r="C70" s="265"/>
      <c r="D70" s="265"/>
      <c r="E70" s="265"/>
      <c r="F70" s="265"/>
      <c r="G70" s="265"/>
      <c r="H70" s="260"/>
      <c r="I70" s="265"/>
      <c r="J70" s="265"/>
      <c r="K70" s="265"/>
      <c r="L70" s="265"/>
      <c r="M70" s="265"/>
      <c r="N70" s="265"/>
      <c r="O70" s="265"/>
      <c r="P70" s="265"/>
      <c r="Q70" s="265"/>
      <c r="R70" s="265"/>
      <c r="S70" s="265"/>
      <c r="T70" s="265"/>
      <c r="U70" s="265"/>
      <c r="V70" s="260"/>
    </row>
    <row r="71" spans="1:22" s="253" customFormat="1" x14ac:dyDescent="0.25">
      <c r="A71" s="260"/>
      <c r="B71" s="265"/>
      <c r="C71" s="265"/>
      <c r="D71" s="265"/>
      <c r="E71" s="265"/>
      <c r="F71" s="265"/>
      <c r="G71" s="265"/>
      <c r="H71" s="260"/>
      <c r="I71" s="265"/>
      <c r="J71" s="265"/>
      <c r="K71" s="265"/>
      <c r="L71" s="265"/>
      <c r="M71" s="265"/>
      <c r="N71" s="265"/>
      <c r="O71" s="265"/>
      <c r="P71" s="265"/>
      <c r="Q71" s="265"/>
      <c r="R71" s="265"/>
      <c r="S71" s="265"/>
      <c r="T71" s="265"/>
      <c r="U71" s="265"/>
      <c r="V71" s="260"/>
    </row>
    <row r="72" spans="1:22" s="253" customFormat="1" x14ac:dyDescent="0.25">
      <c r="A72" s="260"/>
      <c r="B72" s="265"/>
      <c r="C72" s="265"/>
      <c r="D72" s="265"/>
      <c r="E72" s="265"/>
      <c r="F72" s="265"/>
      <c r="G72" s="265"/>
      <c r="H72" s="260"/>
      <c r="I72" s="265"/>
      <c r="J72" s="265"/>
      <c r="K72" s="265"/>
      <c r="L72" s="265"/>
      <c r="M72" s="265"/>
      <c r="N72" s="265"/>
      <c r="O72" s="265"/>
      <c r="P72" s="265"/>
      <c r="Q72" s="265"/>
      <c r="R72" s="265"/>
      <c r="S72" s="265"/>
      <c r="T72" s="265"/>
      <c r="U72" s="265"/>
      <c r="V72" s="260"/>
    </row>
    <row r="73" spans="1:22" s="253" customFormat="1" x14ac:dyDescent="0.25">
      <c r="A73" s="260"/>
      <c r="B73" s="265"/>
      <c r="C73" s="265"/>
      <c r="D73" s="265"/>
      <c r="E73" s="265"/>
      <c r="F73" s="265"/>
      <c r="G73" s="265"/>
      <c r="H73" s="260"/>
      <c r="I73" s="265"/>
      <c r="J73" s="265"/>
      <c r="K73" s="265"/>
      <c r="L73" s="265"/>
      <c r="M73" s="265"/>
      <c r="N73" s="265"/>
      <c r="O73" s="265"/>
      <c r="P73" s="265"/>
      <c r="Q73" s="265"/>
      <c r="R73" s="265"/>
      <c r="S73" s="265"/>
      <c r="T73" s="265"/>
      <c r="U73" s="265"/>
      <c r="V73" s="260"/>
    </row>
    <row r="74" spans="1:22" s="253" customFormat="1" x14ac:dyDescent="0.25">
      <c r="A74" s="260"/>
      <c r="B74" s="265"/>
      <c r="C74" s="265"/>
      <c r="D74" s="265"/>
      <c r="E74" s="265"/>
      <c r="F74" s="265"/>
      <c r="G74" s="265"/>
      <c r="H74" s="260"/>
      <c r="I74" s="265"/>
      <c r="J74" s="265"/>
      <c r="K74" s="265"/>
      <c r="L74" s="265"/>
      <c r="M74" s="265"/>
      <c r="N74" s="265"/>
      <c r="O74" s="265"/>
      <c r="P74" s="265"/>
      <c r="Q74" s="265"/>
      <c r="R74" s="265"/>
      <c r="S74" s="265"/>
      <c r="T74" s="265"/>
      <c r="U74" s="265"/>
      <c r="V74" s="260"/>
    </row>
    <row r="75" spans="1:22" s="253" customFormat="1" x14ac:dyDescent="0.25">
      <c r="A75" s="260"/>
      <c r="B75" s="265"/>
      <c r="C75" s="265"/>
      <c r="D75" s="265"/>
      <c r="E75" s="265"/>
      <c r="F75" s="265"/>
      <c r="G75" s="265"/>
      <c r="H75" s="260"/>
      <c r="I75" s="265"/>
      <c r="J75" s="265"/>
      <c r="K75" s="265"/>
      <c r="L75" s="265"/>
      <c r="M75" s="265"/>
      <c r="N75" s="265"/>
      <c r="O75" s="265"/>
      <c r="P75" s="265"/>
      <c r="Q75" s="265"/>
      <c r="R75" s="265"/>
      <c r="S75" s="265"/>
      <c r="T75" s="265"/>
      <c r="U75" s="265"/>
      <c r="V75" s="260"/>
    </row>
    <row r="76" spans="1:22" s="253" customFormat="1" x14ac:dyDescent="0.25">
      <c r="A76" s="260"/>
      <c r="B76" s="265"/>
      <c r="C76" s="265"/>
      <c r="D76" s="265"/>
      <c r="E76" s="265"/>
      <c r="F76" s="265"/>
      <c r="G76" s="265"/>
      <c r="H76" s="260"/>
      <c r="I76" s="265"/>
      <c r="J76" s="265"/>
      <c r="K76" s="265"/>
      <c r="L76" s="265"/>
      <c r="M76" s="265"/>
      <c r="N76" s="265"/>
      <c r="O76" s="265"/>
      <c r="P76" s="265"/>
      <c r="Q76" s="265"/>
      <c r="R76" s="265"/>
      <c r="S76" s="265"/>
      <c r="T76" s="265"/>
      <c r="U76" s="265"/>
      <c r="V76" s="260"/>
    </row>
    <row r="77" spans="1:22" s="253" customFormat="1" x14ac:dyDescent="0.25">
      <c r="A77" s="260"/>
      <c r="B77" s="265"/>
      <c r="C77" s="265"/>
      <c r="D77" s="265"/>
      <c r="E77" s="265"/>
      <c r="F77" s="265"/>
      <c r="G77" s="265"/>
      <c r="H77" s="260"/>
      <c r="I77" s="265"/>
      <c r="J77" s="265"/>
      <c r="K77" s="265"/>
      <c r="L77" s="265"/>
      <c r="M77" s="265"/>
      <c r="N77" s="265"/>
      <c r="O77" s="265"/>
      <c r="P77" s="265"/>
      <c r="Q77" s="265"/>
      <c r="R77" s="265"/>
      <c r="S77" s="265"/>
      <c r="T77" s="265"/>
      <c r="U77" s="265"/>
      <c r="V77" s="260"/>
    </row>
    <row r="78" spans="1:22" s="253" customFormat="1" x14ac:dyDescent="0.25">
      <c r="A78" s="260"/>
      <c r="B78" s="265"/>
      <c r="C78" s="265"/>
      <c r="D78" s="265"/>
      <c r="E78" s="265"/>
      <c r="F78" s="265"/>
      <c r="G78" s="265"/>
      <c r="H78" s="260"/>
      <c r="I78" s="265"/>
      <c r="J78" s="265"/>
      <c r="K78" s="265"/>
      <c r="L78" s="265"/>
      <c r="M78" s="265"/>
      <c r="N78" s="265"/>
      <c r="O78" s="265"/>
      <c r="P78" s="265"/>
      <c r="Q78" s="265"/>
      <c r="R78" s="265"/>
      <c r="S78" s="265"/>
      <c r="T78" s="265"/>
      <c r="U78" s="265"/>
      <c r="V78" s="260"/>
    </row>
    <row r="79" spans="1:22" s="253" customFormat="1" x14ac:dyDescent="0.25">
      <c r="A79" s="260"/>
      <c r="B79" s="265"/>
      <c r="C79" s="265"/>
      <c r="D79" s="265"/>
      <c r="E79" s="265"/>
      <c r="F79" s="265"/>
      <c r="G79" s="265"/>
      <c r="H79" s="260"/>
      <c r="I79" s="265"/>
      <c r="J79" s="265"/>
      <c r="K79" s="265"/>
      <c r="L79" s="265"/>
      <c r="M79" s="265"/>
      <c r="N79" s="265"/>
      <c r="O79" s="265"/>
      <c r="P79" s="265"/>
      <c r="Q79" s="265"/>
      <c r="R79" s="265"/>
      <c r="S79" s="265"/>
      <c r="T79" s="265"/>
      <c r="U79" s="265"/>
      <c r="V79" s="260"/>
    </row>
    <row r="80" spans="1:22" s="253" customFormat="1" x14ac:dyDescent="0.25">
      <c r="A80" s="260"/>
      <c r="B80" s="265"/>
      <c r="C80" s="265"/>
      <c r="D80" s="265"/>
      <c r="E80" s="265"/>
      <c r="F80" s="265"/>
      <c r="G80" s="265"/>
      <c r="H80" s="260"/>
      <c r="I80" s="265"/>
      <c r="J80" s="265"/>
      <c r="K80" s="265"/>
      <c r="L80" s="265"/>
      <c r="M80" s="265"/>
      <c r="N80" s="265"/>
      <c r="O80" s="265"/>
      <c r="P80" s="265"/>
      <c r="Q80" s="265"/>
      <c r="R80" s="265"/>
      <c r="S80" s="265"/>
      <c r="T80" s="265"/>
      <c r="U80" s="265"/>
      <c r="V80" s="260"/>
    </row>
    <row r="81" spans="1:22" s="253" customFormat="1" x14ac:dyDescent="0.25">
      <c r="A81" s="260"/>
      <c r="B81" s="265"/>
      <c r="C81" s="265"/>
      <c r="D81" s="265"/>
      <c r="E81" s="265"/>
      <c r="F81" s="265"/>
      <c r="G81" s="265"/>
      <c r="H81" s="260"/>
      <c r="I81" s="265"/>
      <c r="J81" s="265"/>
      <c r="K81" s="265"/>
      <c r="L81" s="265"/>
      <c r="M81" s="265"/>
      <c r="N81" s="265"/>
      <c r="O81" s="265"/>
      <c r="P81" s="265"/>
      <c r="Q81" s="265"/>
      <c r="R81" s="265"/>
      <c r="S81" s="265"/>
      <c r="T81" s="265"/>
      <c r="U81" s="265"/>
      <c r="V81" s="260"/>
    </row>
    <row r="82" spans="1:22" s="253" customFormat="1" x14ac:dyDescent="0.25">
      <c r="A82" s="260"/>
      <c r="B82" s="265"/>
      <c r="C82" s="265"/>
      <c r="D82" s="265"/>
      <c r="E82" s="265"/>
      <c r="F82" s="265"/>
      <c r="G82" s="265"/>
      <c r="H82" s="260"/>
      <c r="I82" s="265"/>
      <c r="J82" s="265"/>
      <c r="K82" s="265"/>
      <c r="L82" s="265"/>
      <c r="M82" s="265"/>
      <c r="N82" s="265"/>
      <c r="O82" s="265"/>
      <c r="P82" s="265"/>
      <c r="Q82" s="265"/>
      <c r="R82" s="265"/>
      <c r="S82" s="265"/>
      <c r="T82" s="265"/>
      <c r="U82" s="265"/>
      <c r="V82" s="260"/>
    </row>
    <row r="83" spans="1:22" s="253" customFormat="1" x14ac:dyDescent="0.25">
      <c r="A83" s="260"/>
      <c r="B83" s="265"/>
      <c r="C83" s="265"/>
      <c r="D83" s="265"/>
      <c r="E83" s="265"/>
      <c r="F83" s="265"/>
      <c r="G83" s="265"/>
      <c r="H83" s="260"/>
      <c r="I83" s="265"/>
      <c r="J83" s="265"/>
      <c r="K83" s="265"/>
      <c r="L83" s="265"/>
      <c r="M83" s="265"/>
      <c r="N83" s="265"/>
      <c r="O83" s="265"/>
      <c r="P83" s="265"/>
      <c r="Q83" s="265"/>
      <c r="R83" s="265"/>
      <c r="S83" s="265"/>
      <c r="T83" s="265"/>
      <c r="U83" s="265"/>
      <c r="V83" s="260"/>
    </row>
    <row r="84" spans="1:22" s="253" customFormat="1" x14ac:dyDescent="0.25">
      <c r="A84" s="260"/>
      <c r="B84" s="265"/>
      <c r="C84" s="265"/>
      <c r="D84" s="265"/>
      <c r="E84" s="265"/>
      <c r="F84" s="265"/>
      <c r="G84" s="265"/>
      <c r="H84" s="260"/>
      <c r="I84" s="265"/>
      <c r="J84" s="265"/>
      <c r="K84" s="265"/>
      <c r="L84" s="265"/>
      <c r="M84" s="265"/>
      <c r="N84" s="265"/>
      <c r="O84" s="265"/>
      <c r="P84" s="265"/>
      <c r="Q84" s="265"/>
      <c r="R84" s="265"/>
      <c r="S84" s="265"/>
      <c r="T84" s="265"/>
      <c r="U84" s="265"/>
      <c r="V84" s="260"/>
    </row>
    <row r="85" spans="1:22" s="253" customFormat="1" x14ac:dyDescent="0.25">
      <c r="A85" s="260"/>
      <c r="B85" s="265"/>
      <c r="C85" s="265"/>
      <c r="D85" s="265"/>
      <c r="E85" s="265"/>
      <c r="F85" s="265"/>
      <c r="G85" s="265"/>
      <c r="H85" s="260"/>
      <c r="I85" s="265"/>
      <c r="J85" s="265"/>
      <c r="K85" s="265"/>
      <c r="L85" s="265"/>
      <c r="M85" s="265"/>
      <c r="N85" s="265"/>
      <c r="O85" s="265"/>
      <c r="P85" s="265"/>
      <c r="Q85" s="265"/>
      <c r="R85" s="265"/>
      <c r="S85" s="265"/>
      <c r="T85" s="265"/>
      <c r="U85" s="265"/>
      <c r="V85" s="260"/>
    </row>
    <row r="86" spans="1:22" s="253" customFormat="1" x14ac:dyDescent="0.25">
      <c r="A86" s="260"/>
      <c r="B86" s="265"/>
      <c r="C86" s="265"/>
      <c r="D86" s="265"/>
      <c r="E86" s="265"/>
      <c r="F86" s="265"/>
      <c r="G86" s="265"/>
      <c r="H86" s="260"/>
      <c r="I86" s="265"/>
      <c r="J86" s="265"/>
      <c r="K86" s="265"/>
      <c r="L86" s="265"/>
      <c r="M86" s="265"/>
      <c r="N86" s="265"/>
      <c r="O86" s="265"/>
      <c r="P86" s="265"/>
      <c r="Q86" s="265"/>
      <c r="R86" s="265"/>
      <c r="S86" s="265"/>
      <c r="T86" s="265"/>
      <c r="U86" s="265"/>
      <c r="V86" s="260"/>
    </row>
    <row r="87" spans="1:22" s="253" customFormat="1" x14ac:dyDescent="0.25">
      <c r="A87" s="260"/>
      <c r="B87" s="265"/>
      <c r="C87" s="265"/>
      <c r="D87" s="265"/>
      <c r="E87" s="265"/>
      <c r="F87" s="265"/>
      <c r="G87" s="265"/>
      <c r="H87" s="260"/>
      <c r="I87" s="265"/>
      <c r="J87" s="265"/>
      <c r="K87" s="265"/>
      <c r="L87" s="265"/>
      <c r="M87" s="265"/>
      <c r="N87" s="265"/>
      <c r="O87" s="265"/>
      <c r="P87" s="265"/>
      <c r="Q87" s="265"/>
      <c r="R87" s="265"/>
      <c r="S87" s="265"/>
      <c r="T87" s="265"/>
      <c r="U87" s="265"/>
      <c r="V87" s="260"/>
    </row>
    <row r="88" spans="1:22" s="253" customFormat="1" x14ac:dyDescent="0.25">
      <c r="A88" s="260"/>
      <c r="B88" s="265"/>
      <c r="C88" s="265"/>
      <c r="D88" s="265"/>
      <c r="E88" s="265"/>
      <c r="F88" s="265"/>
      <c r="G88" s="265"/>
      <c r="H88" s="260"/>
      <c r="I88" s="265"/>
      <c r="J88" s="265"/>
      <c r="K88" s="265"/>
      <c r="L88" s="265"/>
      <c r="M88" s="265"/>
      <c r="N88" s="265"/>
      <c r="O88" s="265"/>
      <c r="P88" s="265"/>
      <c r="Q88" s="265"/>
      <c r="R88" s="265"/>
      <c r="S88" s="265"/>
      <c r="T88" s="265"/>
      <c r="U88" s="265"/>
      <c r="V88" s="260"/>
    </row>
    <row r="89" spans="1:22" s="253" customFormat="1" x14ac:dyDescent="0.25">
      <c r="A89" s="260"/>
      <c r="B89" s="265"/>
      <c r="C89" s="265"/>
      <c r="D89" s="265"/>
      <c r="E89" s="265"/>
      <c r="F89" s="265"/>
      <c r="G89" s="265"/>
      <c r="H89" s="260"/>
      <c r="I89" s="265"/>
      <c r="J89" s="265"/>
      <c r="K89" s="265"/>
      <c r="L89" s="265"/>
      <c r="M89" s="265"/>
      <c r="N89" s="265"/>
      <c r="O89" s="265"/>
      <c r="P89" s="265"/>
      <c r="Q89" s="265"/>
      <c r="R89" s="265"/>
      <c r="S89" s="265"/>
      <c r="T89" s="265"/>
      <c r="U89" s="265"/>
      <c r="V89" s="260"/>
    </row>
    <row r="90" spans="1:22" s="253" customFormat="1" x14ac:dyDescent="0.25">
      <c r="A90" s="260"/>
      <c r="B90" s="265"/>
      <c r="C90" s="265"/>
      <c r="D90" s="265"/>
      <c r="E90" s="265"/>
      <c r="F90" s="265"/>
      <c r="G90" s="265"/>
      <c r="H90" s="260"/>
      <c r="I90" s="265"/>
      <c r="J90" s="265"/>
      <c r="K90" s="265"/>
      <c r="L90" s="265"/>
      <c r="M90" s="265"/>
      <c r="N90" s="265"/>
      <c r="O90" s="265"/>
      <c r="P90" s="265"/>
      <c r="Q90" s="265"/>
      <c r="R90" s="265"/>
      <c r="S90" s="265"/>
      <c r="T90" s="265"/>
      <c r="U90" s="265"/>
      <c r="V90" s="260"/>
    </row>
    <row r="91" spans="1:22" s="253" customFormat="1" x14ac:dyDescent="0.25">
      <c r="A91" s="260"/>
      <c r="B91" s="265"/>
      <c r="C91" s="265"/>
      <c r="D91" s="265"/>
      <c r="E91" s="265"/>
      <c r="F91" s="265"/>
      <c r="G91" s="265"/>
      <c r="H91" s="260"/>
      <c r="I91" s="265"/>
      <c r="J91" s="265"/>
      <c r="K91" s="265"/>
      <c r="L91" s="265"/>
      <c r="M91" s="265"/>
      <c r="N91" s="265"/>
      <c r="O91" s="265"/>
      <c r="P91" s="265"/>
      <c r="Q91" s="265"/>
      <c r="R91" s="265"/>
      <c r="S91" s="265"/>
      <c r="T91" s="265"/>
      <c r="U91" s="265"/>
      <c r="V91" s="260"/>
    </row>
    <row r="92" spans="1:22" s="253" customFormat="1" x14ac:dyDescent="0.25">
      <c r="A92" s="260"/>
      <c r="B92" s="265"/>
      <c r="C92" s="265"/>
      <c r="D92" s="265"/>
      <c r="E92" s="265"/>
      <c r="F92" s="265"/>
      <c r="G92" s="265"/>
      <c r="H92" s="260"/>
      <c r="I92" s="265"/>
      <c r="J92" s="265"/>
      <c r="K92" s="265"/>
      <c r="L92" s="265"/>
      <c r="M92" s="265"/>
      <c r="N92" s="265"/>
      <c r="O92" s="265"/>
      <c r="P92" s="265"/>
      <c r="Q92" s="265"/>
      <c r="R92" s="265"/>
      <c r="S92" s="265"/>
      <c r="T92" s="265"/>
      <c r="U92" s="265"/>
      <c r="V92" s="260"/>
    </row>
    <row r="93" spans="1:22" s="253" customFormat="1" x14ac:dyDescent="0.25">
      <c r="A93" s="260"/>
      <c r="B93" s="265"/>
      <c r="C93" s="265"/>
      <c r="D93" s="265"/>
      <c r="E93" s="265"/>
      <c r="F93" s="265"/>
      <c r="G93" s="265"/>
      <c r="H93" s="260"/>
      <c r="I93" s="265"/>
      <c r="J93" s="265"/>
      <c r="K93" s="265"/>
      <c r="L93" s="265"/>
      <c r="M93" s="265"/>
      <c r="N93" s="265"/>
      <c r="O93" s="265"/>
      <c r="P93" s="265"/>
      <c r="Q93" s="265"/>
      <c r="R93" s="265"/>
      <c r="S93" s="265"/>
      <c r="T93" s="265"/>
      <c r="U93" s="265"/>
      <c r="V93" s="260"/>
    </row>
    <row r="94" spans="1:22" s="253" customFormat="1" x14ac:dyDescent="0.25">
      <c r="A94" s="260"/>
      <c r="B94" s="265"/>
      <c r="C94" s="265"/>
      <c r="D94" s="265"/>
      <c r="E94" s="265"/>
      <c r="F94" s="265"/>
      <c r="G94" s="265"/>
      <c r="H94" s="260"/>
      <c r="I94" s="265"/>
      <c r="J94" s="265"/>
      <c r="K94" s="265"/>
      <c r="L94" s="265"/>
      <c r="M94" s="265"/>
      <c r="N94" s="265"/>
      <c r="O94" s="265"/>
      <c r="P94" s="265"/>
      <c r="Q94" s="265"/>
      <c r="R94" s="265"/>
      <c r="S94" s="265"/>
      <c r="T94" s="265"/>
      <c r="U94" s="265"/>
      <c r="V94" s="260"/>
    </row>
    <row r="95" spans="1:22" s="253" customFormat="1" x14ac:dyDescent="0.25">
      <c r="A95" s="260"/>
      <c r="B95" s="265"/>
      <c r="C95" s="265"/>
      <c r="D95" s="265"/>
      <c r="E95" s="265"/>
      <c r="F95" s="265"/>
      <c r="G95" s="265"/>
      <c r="H95" s="260"/>
      <c r="I95" s="265"/>
      <c r="J95" s="265"/>
      <c r="K95" s="265"/>
      <c r="L95" s="265"/>
      <c r="M95" s="265"/>
      <c r="N95" s="265"/>
      <c r="O95" s="265"/>
      <c r="P95" s="265"/>
      <c r="Q95" s="265"/>
      <c r="R95" s="265"/>
      <c r="S95" s="265"/>
      <c r="T95" s="265"/>
      <c r="U95" s="265"/>
      <c r="V95" s="260"/>
    </row>
    <row r="96" spans="1:22" s="253" customFormat="1" x14ac:dyDescent="0.25">
      <c r="A96" s="260"/>
      <c r="B96" s="265"/>
      <c r="C96" s="265"/>
      <c r="D96" s="265"/>
      <c r="E96" s="265"/>
      <c r="F96" s="265"/>
      <c r="G96" s="265"/>
      <c r="H96" s="260"/>
      <c r="I96" s="265"/>
      <c r="J96" s="265"/>
      <c r="K96" s="265"/>
      <c r="L96" s="265"/>
      <c r="M96" s="265"/>
      <c r="N96" s="265"/>
      <c r="O96" s="265"/>
      <c r="P96" s="265"/>
      <c r="Q96" s="265"/>
      <c r="R96" s="265"/>
      <c r="S96" s="265"/>
      <c r="T96" s="265"/>
      <c r="U96" s="265"/>
      <c r="V96" s="260"/>
    </row>
    <row r="97" spans="1:22" s="253" customFormat="1" x14ac:dyDescent="0.25">
      <c r="A97" s="260"/>
      <c r="B97" s="265"/>
      <c r="C97" s="265"/>
      <c r="D97" s="265"/>
      <c r="E97" s="265"/>
      <c r="F97" s="265"/>
      <c r="G97" s="265"/>
      <c r="H97" s="260"/>
      <c r="I97" s="265"/>
      <c r="J97" s="265"/>
      <c r="K97" s="265"/>
      <c r="L97" s="265"/>
      <c r="M97" s="265"/>
      <c r="N97" s="265"/>
      <c r="O97" s="265"/>
      <c r="P97" s="265"/>
      <c r="Q97" s="265"/>
      <c r="R97" s="265"/>
      <c r="S97" s="265"/>
      <c r="T97" s="265"/>
      <c r="U97" s="265"/>
      <c r="V97" s="260"/>
    </row>
    <row r="98" spans="1:22" s="253" customFormat="1" x14ac:dyDescent="0.25">
      <c r="A98" s="260"/>
      <c r="B98" s="265"/>
      <c r="C98" s="265"/>
      <c r="D98" s="265"/>
      <c r="E98" s="265"/>
      <c r="F98" s="265"/>
      <c r="G98" s="265"/>
      <c r="H98" s="260"/>
      <c r="I98" s="265"/>
      <c r="J98" s="265"/>
      <c r="K98" s="265"/>
      <c r="L98" s="265"/>
      <c r="M98" s="265"/>
      <c r="N98" s="265"/>
      <c r="O98" s="265"/>
      <c r="P98" s="265"/>
      <c r="Q98" s="265"/>
      <c r="R98" s="265"/>
      <c r="S98" s="265"/>
      <c r="T98" s="265"/>
      <c r="U98" s="265"/>
      <c r="V98" s="260"/>
    </row>
    <row r="99" spans="1:22" s="253" customFormat="1" x14ac:dyDescent="0.25">
      <c r="A99" s="260"/>
      <c r="B99" s="265"/>
      <c r="C99" s="265"/>
      <c r="D99" s="265"/>
      <c r="E99" s="265"/>
      <c r="F99" s="265"/>
      <c r="G99" s="265"/>
      <c r="H99" s="260"/>
      <c r="I99" s="265"/>
      <c r="J99" s="265"/>
      <c r="K99" s="265"/>
      <c r="L99" s="265"/>
      <c r="M99" s="265"/>
      <c r="N99" s="265"/>
      <c r="O99" s="265"/>
      <c r="P99" s="265"/>
      <c r="Q99" s="265"/>
      <c r="R99" s="265"/>
      <c r="S99" s="265"/>
      <c r="T99" s="265"/>
      <c r="U99" s="265"/>
      <c r="V99" s="260"/>
    </row>
    <row r="100" spans="1:22" s="253" customFormat="1" x14ac:dyDescent="0.25">
      <c r="A100" s="260"/>
      <c r="B100" s="265"/>
      <c r="C100" s="265"/>
      <c r="D100" s="265"/>
      <c r="E100" s="265"/>
      <c r="F100" s="265"/>
      <c r="G100" s="265"/>
      <c r="H100" s="260"/>
      <c r="I100" s="265"/>
      <c r="J100" s="265"/>
      <c r="K100" s="265"/>
      <c r="L100" s="265"/>
      <c r="M100" s="265"/>
      <c r="N100" s="265"/>
      <c r="O100" s="265"/>
      <c r="P100" s="265"/>
      <c r="Q100" s="265"/>
      <c r="R100" s="265"/>
      <c r="S100" s="265"/>
      <c r="T100" s="265"/>
      <c r="U100" s="265"/>
      <c r="V100" s="260"/>
    </row>
    <row r="101" spans="1:22" s="253" customFormat="1" x14ac:dyDescent="0.25">
      <c r="A101" s="260"/>
      <c r="B101" s="265"/>
      <c r="C101" s="265"/>
      <c r="D101" s="265"/>
      <c r="E101" s="265"/>
      <c r="F101" s="265"/>
      <c r="G101" s="265"/>
      <c r="H101" s="260"/>
      <c r="I101" s="265"/>
      <c r="J101" s="265"/>
      <c r="K101" s="265"/>
      <c r="L101" s="265"/>
      <c r="M101" s="265"/>
      <c r="N101" s="265"/>
      <c r="O101" s="265"/>
      <c r="P101" s="265"/>
      <c r="Q101" s="265"/>
      <c r="R101" s="265"/>
      <c r="S101" s="265"/>
      <c r="T101" s="265"/>
      <c r="U101" s="265"/>
      <c r="V101" s="260"/>
    </row>
    <row r="102" spans="1:22" s="253" customFormat="1" x14ac:dyDescent="0.25">
      <c r="A102" s="260"/>
      <c r="B102" s="265"/>
      <c r="C102" s="265"/>
      <c r="D102" s="265"/>
      <c r="E102" s="265"/>
      <c r="F102" s="265"/>
      <c r="G102" s="265"/>
      <c r="H102" s="260"/>
      <c r="I102" s="265"/>
      <c r="J102" s="265"/>
      <c r="K102" s="265"/>
      <c r="L102" s="265"/>
      <c r="M102" s="265"/>
      <c r="N102" s="265"/>
      <c r="O102" s="265"/>
      <c r="P102" s="265"/>
      <c r="Q102" s="265"/>
      <c r="R102" s="265"/>
      <c r="S102" s="265"/>
      <c r="T102" s="265"/>
      <c r="U102" s="265"/>
      <c r="V102" s="260"/>
    </row>
    <row r="103" spans="1:22" s="253" customFormat="1" x14ac:dyDescent="0.25">
      <c r="A103" s="260"/>
      <c r="B103" s="265"/>
      <c r="C103" s="265"/>
      <c r="D103" s="265"/>
      <c r="E103" s="265"/>
      <c r="F103" s="265"/>
      <c r="G103" s="265"/>
      <c r="H103" s="260"/>
      <c r="I103" s="265"/>
      <c r="J103" s="265"/>
      <c r="K103" s="265"/>
      <c r="L103" s="265"/>
      <c r="M103" s="265"/>
      <c r="N103" s="265"/>
      <c r="O103" s="265"/>
      <c r="P103" s="265"/>
      <c r="Q103" s="265"/>
      <c r="R103" s="265"/>
      <c r="S103" s="265"/>
      <c r="T103" s="265"/>
      <c r="U103" s="265"/>
      <c r="V103" s="260"/>
    </row>
    <row r="104" spans="1:22" s="253" customFormat="1" x14ac:dyDescent="0.25">
      <c r="A104" s="260"/>
      <c r="B104" s="265"/>
      <c r="C104" s="265"/>
      <c r="D104" s="265"/>
      <c r="E104" s="265"/>
      <c r="F104" s="265"/>
      <c r="G104" s="265"/>
      <c r="H104" s="260"/>
      <c r="I104" s="265"/>
      <c r="J104" s="265"/>
      <c r="K104" s="265"/>
      <c r="L104" s="265"/>
      <c r="M104" s="265"/>
      <c r="N104" s="265"/>
      <c r="O104" s="265"/>
      <c r="P104" s="265"/>
      <c r="Q104" s="265"/>
      <c r="R104" s="265"/>
      <c r="S104" s="265"/>
      <c r="T104" s="265"/>
      <c r="U104" s="265"/>
      <c r="V104" s="260"/>
    </row>
    <row r="105" spans="1:22" s="253" customFormat="1" x14ac:dyDescent="0.25">
      <c r="A105" s="260"/>
      <c r="B105" s="265"/>
      <c r="C105" s="265"/>
      <c r="D105" s="265"/>
      <c r="E105" s="265"/>
      <c r="F105" s="265"/>
      <c r="G105" s="265"/>
      <c r="H105" s="260"/>
      <c r="I105" s="265"/>
      <c r="J105" s="265"/>
      <c r="K105" s="265"/>
      <c r="L105" s="265"/>
      <c r="M105" s="265"/>
      <c r="N105" s="265"/>
      <c r="O105" s="265"/>
      <c r="P105" s="265"/>
      <c r="Q105" s="265"/>
      <c r="R105" s="265"/>
      <c r="S105" s="265"/>
      <c r="T105" s="265"/>
      <c r="U105" s="265"/>
      <c r="V105" s="260"/>
    </row>
    <row r="106" spans="1:22" s="253" customFormat="1" x14ac:dyDescent="0.25">
      <c r="A106" s="260"/>
      <c r="B106" s="265"/>
      <c r="C106" s="265"/>
      <c r="D106" s="265"/>
      <c r="E106" s="265"/>
      <c r="F106" s="265"/>
      <c r="G106" s="265"/>
      <c r="H106" s="260"/>
      <c r="I106" s="265"/>
      <c r="J106" s="265"/>
      <c r="K106" s="265"/>
      <c r="L106" s="265"/>
      <c r="M106" s="265"/>
      <c r="N106" s="265"/>
      <c r="O106" s="265"/>
      <c r="P106" s="265"/>
      <c r="Q106" s="265"/>
      <c r="R106" s="265"/>
      <c r="S106" s="265"/>
      <c r="T106" s="265"/>
      <c r="U106" s="265"/>
      <c r="V106" s="260"/>
    </row>
    <row r="107" spans="1:22" s="253" customFormat="1" x14ac:dyDescent="0.25">
      <c r="A107" s="260"/>
      <c r="B107" s="265"/>
      <c r="C107" s="265"/>
      <c r="D107" s="265"/>
      <c r="E107" s="265"/>
      <c r="F107" s="265"/>
      <c r="G107" s="265"/>
      <c r="H107" s="260"/>
      <c r="I107" s="265"/>
      <c r="J107" s="265"/>
      <c r="K107" s="265"/>
      <c r="L107" s="265"/>
      <c r="M107" s="265"/>
      <c r="N107" s="265"/>
      <c r="O107" s="265"/>
      <c r="P107" s="265"/>
      <c r="Q107" s="265"/>
      <c r="R107" s="265"/>
      <c r="S107" s="265"/>
      <c r="T107" s="265"/>
      <c r="U107" s="265"/>
      <c r="V107" s="260"/>
    </row>
    <row r="108" spans="1:22" s="253" customFormat="1" x14ac:dyDescent="0.25">
      <c r="A108" s="260"/>
      <c r="B108" s="265"/>
      <c r="C108" s="265"/>
      <c r="D108" s="265"/>
      <c r="E108" s="265"/>
      <c r="F108" s="265"/>
      <c r="G108" s="265"/>
      <c r="H108" s="260"/>
      <c r="I108" s="265"/>
      <c r="J108" s="265"/>
      <c r="K108" s="265"/>
      <c r="L108" s="265"/>
      <c r="M108" s="265"/>
      <c r="N108" s="265"/>
      <c r="O108" s="265"/>
      <c r="P108" s="265"/>
      <c r="Q108" s="265"/>
      <c r="R108" s="265"/>
      <c r="S108" s="265"/>
      <c r="T108" s="265"/>
      <c r="U108" s="265"/>
      <c r="V108" s="260"/>
    </row>
    <row r="109" spans="1:22" s="253" customFormat="1" x14ac:dyDescent="0.25">
      <c r="A109" s="260"/>
      <c r="B109" s="265"/>
      <c r="C109" s="265"/>
      <c r="D109" s="265"/>
      <c r="E109" s="265"/>
      <c r="F109" s="265"/>
      <c r="G109" s="265"/>
      <c r="H109" s="260"/>
      <c r="I109" s="265"/>
      <c r="J109" s="265"/>
      <c r="K109" s="265"/>
      <c r="L109" s="265"/>
      <c r="M109" s="265"/>
      <c r="N109" s="265"/>
      <c r="O109" s="265"/>
      <c r="P109" s="265"/>
      <c r="Q109" s="265"/>
      <c r="R109" s="265"/>
      <c r="S109" s="265"/>
      <c r="T109" s="265"/>
      <c r="U109" s="265"/>
      <c r="V109" s="260"/>
    </row>
    <row r="110" spans="1:22" s="253" customFormat="1" x14ac:dyDescent="0.25">
      <c r="A110" s="260"/>
      <c r="B110" s="265"/>
      <c r="C110" s="265"/>
      <c r="D110" s="265"/>
      <c r="E110" s="265"/>
      <c r="F110" s="265"/>
      <c r="G110" s="265"/>
      <c r="H110" s="260"/>
      <c r="I110" s="265"/>
      <c r="J110" s="265"/>
      <c r="K110" s="265"/>
      <c r="L110" s="265"/>
      <c r="M110" s="265"/>
      <c r="N110" s="265"/>
      <c r="O110" s="265"/>
      <c r="P110" s="265"/>
      <c r="Q110" s="265"/>
      <c r="R110" s="265"/>
      <c r="S110" s="265"/>
      <c r="T110" s="265"/>
      <c r="U110" s="265"/>
      <c r="V110" s="260"/>
    </row>
    <row r="111" spans="1:22" s="253" customFormat="1" x14ac:dyDescent="0.25">
      <c r="A111" s="260"/>
      <c r="B111" s="265"/>
      <c r="C111" s="265"/>
      <c r="D111" s="265"/>
      <c r="E111" s="265"/>
      <c r="F111" s="265"/>
      <c r="G111" s="265"/>
      <c r="H111" s="260"/>
      <c r="I111" s="265"/>
      <c r="J111" s="265"/>
      <c r="K111" s="265"/>
      <c r="L111" s="265"/>
      <c r="M111" s="265"/>
      <c r="N111" s="265"/>
      <c r="O111" s="265"/>
      <c r="P111" s="265"/>
      <c r="Q111" s="265"/>
      <c r="R111" s="265"/>
      <c r="S111" s="265"/>
      <c r="T111" s="265"/>
      <c r="U111" s="265"/>
      <c r="V111" s="260"/>
    </row>
    <row r="112" spans="1:22" s="253" customFormat="1" x14ac:dyDescent="0.25">
      <c r="A112" s="260"/>
      <c r="B112" s="265"/>
      <c r="C112" s="265"/>
      <c r="D112" s="265"/>
      <c r="E112" s="265"/>
      <c r="F112" s="265"/>
      <c r="G112" s="265"/>
      <c r="H112" s="260"/>
      <c r="I112" s="265"/>
      <c r="J112" s="265"/>
      <c r="K112" s="265"/>
      <c r="L112" s="265"/>
      <c r="M112" s="265"/>
      <c r="N112" s="265"/>
      <c r="O112" s="265"/>
      <c r="P112" s="265"/>
      <c r="Q112" s="265"/>
      <c r="R112" s="265"/>
      <c r="S112" s="265"/>
      <c r="T112" s="265"/>
      <c r="U112" s="265"/>
      <c r="V112" s="260"/>
    </row>
    <row r="113" spans="1:22" s="253" customFormat="1" x14ac:dyDescent="0.25">
      <c r="A113" s="260"/>
      <c r="B113" s="265"/>
      <c r="C113" s="265"/>
      <c r="D113" s="265"/>
      <c r="E113" s="265"/>
      <c r="F113" s="265"/>
      <c r="G113" s="265"/>
      <c r="H113" s="260"/>
      <c r="I113" s="265"/>
      <c r="J113" s="265"/>
      <c r="K113" s="265"/>
      <c r="L113" s="265"/>
      <c r="M113" s="265"/>
      <c r="N113" s="265"/>
      <c r="O113" s="265"/>
      <c r="P113" s="265"/>
      <c r="Q113" s="265"/>
      <c r="R113" s="265"/>
      <c r="S113" s="265"/>
      <c r="T113" s="265"/>
      <c r="U113" s="265"/>
      <c r="V113" s="260"/>
    </row>
    <row r="114" spans="1:22" s="253" customFormat="1" x14ac:dyDescent="0.25">
      <c r="A114" s="260"/>
      <c r="B114" s="265"/>
      <c r="C114" s="265"/>
      <c r="D114" s="265"/>
      <c r="E114" s="265"/>
      <c r="F114" s="265"/>
      <c r="G114" s="265"/>
      <c r="H114" s="260"/>
      <c r="I114" s="265"/>
      <c r="J114" s="265"/>
      <c r="K114" s="265"/>
      <c r="L114" s="265"/>
      <c r="M114" s="265"/>
      <c r="N114" s="265"/>
      <c r="O114" s="265"/>
      <c r="P114" s="265"/>
      <c r="Q114" s="265"/>
      <c r="R114" s="265"/>
      <c r="S114" s="265"/>
      <c r="T114" s="265"/>
      <c r="U114" s="265"/>
      <c r="V114" s="260"/>
    </row>
    <row r="115" spans="1:22" s="253" customFormat="1" x14ac:dyDescent="0.25">
      <c r="A115" s="260"/>
      <c r="B115" s="265"/>
      <c r="C115" s="265"/>
      <c r="D115" s="265"/>
      <c r="E115" s="265"/>
      <c r="F115" s="265"/>
      <c r="G115" s="265"/>
      <c r="H115" s="260"/>
      <c r="I115" s="265"/>
      <c r="J115" s="265"/>
      <c r="K115" s="265"/>
      <c r="L115" s="265"/>
      <c r="M115" s="265"/>
      <c r="N115" s="265"/>
      <c r="O115" s="265"/>
      <c r="P115" s="265"/>
      <c r="Q115" s="265"/>
      <c r="R115" s="265"/>
      <c r="S115" s="265"/>
      <c r="T115" s="265"/>
      <c r="U115" s="265"/>
      <c r="V115" s="260"/>
    </row>
    <row r="116" spans="1:22" s="253" customFormat="1" x14ac:dyDescent="0.25">
      <c r="A116" s="260"/>
      <c r="B116" s="265"/>
      <c r="C116" s="265"/>
      <c r="D116" s="265"/>
      <c r="E116" s="265"/>
      <c r="F116" s="265"/>
      <c r="G116" s="265"/>
      <c r="H116" s="260"/>
      <c r="I116" s="265"/>
      <c r="J116" s="265"/>
      <c r="K116" s="265"/>
      <c r="L116" s="265"/>
      <c r="M116" s="265"/>
      <c r="N116" s="265"/>
      <c r="O116" s="265"/>
      <c r="P116" s="265"/>
      <c r="Q116" s="265"/>
      <c r="R116" s="265"/>
      <c r="S116" s="265"/>
      <c r="T116" s="265"/>
      <c r="U116" s="265"/>
      <c r="V116" s="260"/>
    </row>
    <row r="117" spans="1:22" s="253" customFormat="1" x14ac:dyDescent="0.25">
      <c r="A117" s="260"/>
      <c r="B117" s="265"/>
      <c r="C117" s="265"/>
      <c r="D117" s="265"/>
      <c r="E117" s="265"/>
      <c r="F117" s="265"/>
      <c r="G117" s="265"/>
      <c r="H117" s="260"/>
      <c r="I117" s="265"/>
      <c r="J117" s="265"/>
      <c r="K117" s="265"/>
      <c r="L117" s="265"/>
      <c r="M117" s="265"/>
      <c r="N117" s="265"/>
      <c r="O117" s="265"/>
      <c r="P117" s="265"/>
      <c r="Q117" s="265"/>
      <c r="R117" s="265"/>
      <c r="S117" s="265"/>
      <c r="T117" s="265"/>
      <c r="U117" s="265"/>
      <c r="V117" s="260"/>
    </row>
    <row r="118" spans="1:22" s="253" customFormat="1" x14ac:dyDescent="0.25">
      <c r="A118" s="260"/>
      <c r="B118" s="265"/>
      <c r="C118" s="265"/>
      <c r="D118" s="265"/>
      <c r="E118" s="265"/>
      <c r="F118" s="265"/>
      <c r="G118" s="265"/>
      <c r="H118" s="260"/>
      <c r="I118" s="265"/>
      <c r="J118" s="265"/>
      <c r="K118" s="265"/>
      <c r="L118" s="265"/>
      <c r="M118" s="265"/>
      <c r="N118" s="265"/>
      <c r="O118" s="265"/>
      <c r="P118" s="265"/>
      <c r="Q118" s="265"/>
      <c r="R118" s="265"/>
      <c r="S118" s="265"/>
      <c r="T118" s="265"/>
      <c r="U118" s="265"/>
      <c r="V118" s="260"/>
    </row>
    <row r="119" spans="1:22" s="253" customFormat="1" x14ac:dyDescent="0.25">
      <c r="A119" s="260"/>
      <c r="B119" s="265"/>
      <c r="C119" s="265"/>
      <c r="D119" s="265"/>
      <c r="E119" s="265"/>
      <c r="F119" s="265"/>
      <c r="G119" s="265"/>
      <c r="H119" s="260"/>
      <c r="I119" s="265"/>
      <c r="J119" s="265"/>
      <c r="K119" s="265"/>
      <c r="L119" s="265"/>
      <c r="M119" s="265"/>
      <c r="N119" s="265"/>
      <c r="O119" s="265"/>
      <c r="P119" s="265"/>
      <c r="Q119" s="265"/>
      <c r="R119" s="265"/>
      <c r="S119" s="265"/>
      <c r="T119" s="265"/>
      <c r="U119" s="265"/>
      <c r="V119" s="260"/>
    </row>
    <row r="120" spans="1:22" s="253" customFormat="1" x14ac:dyDescent="0.25">
      <c r="A120" s="260"/>
      <c r="B120" s="265"/>
      <c r="C120" s="265"/>
      <c r="D120" s="265"/>
      <c r="E120" s="265"/>
      <c r="F120" s="265"/>
      <c r="G120" s="265"/>
      <c r="H120" s="260"/>
      <c r="I120" s="265"/>
      <c r="J120" s="265"/>
      <c r="K120" s="265"/>
      <c r="L120" s="265"/>
      <c r="M120" s="265"/>
      <c r="N120" s="265"/>
      <c r="O120" s="265"/>
      <c r="P120" s="265"/>
      <c r="Q120" s="265"/>
      <c r="R120" s="265"/>
      <c r="S120" s="265"/>
      <c r="T120" s="265"/>
      <c r="U120" s="265"/>
      <c r="V120" s="260"/>
    </row>
    <row r="121" spans="1:22" s="253" customFormat="1" x14ac:dyDescent="0.25">
      <c r="A121" s="260"/>
      <c r="B121" s="265"/>
      <c r="C121" s="265"/>
      <c r="D121" s="265"/>
      <c r="E121" s="265"/>
      <c r="F121" s="265"/>
      <c r="G121" s="265"/>
      <c r="H121" s="260"/>
      <c r="I121" s="265"/>
      <c r="J121" s="265"/>
      <c r="K121" s="265"/>
      <c r="L121" s="265"/>
      <c r="M121" s="265"/>
      <c r="N121" s="265"/>
      <c r="O121" s="265"/>
      <c r="P121" s="265"/>
      <c r="Q121" s="265"/>
      <c r="R121" s="265"/>
      <c r="S121" s="265"/>
      <c r="T121" s="265"/>
      <c r="U121" s="265"/>
      <c r="V121" s="260"/>
    </row>
    <row r="122" spans="1:22" s="253" customFormat="1" x14ac:dyDescent="0.25">
      <c r="A122" s="260"/>
      <c r="B122" s="265"/>
      <c r="C122" s="265"/>
      <c r="D122" s="265"/>
      <c r="E122" s="265"/>
      <c r="F122" s="265"/>
      <c r="G122" s="265"/>
      <c r="H122" s="260"/>
      <c r="I122" s="265"/>
      <c r="J122" s="265"/>
      <c r="K122" s="265"/>
      <c r="L122" s="265"/>
      <c r="M122" s="265"/>
      <c r="N122" s="265"/>
      <c r="O122" s="265"/>
      <c r="P122" s="265"/>
      <c r="Q122" s="265"/>
      <c r="R122" s="265"/>
      <c r="S122" s="265"/>
      <c r="T122" s="265"/>
      <c r="U122" s="265"/>
      <c r="V122" s="260"/>
    </row>
    <row r="123" spans="1:22" s="253" customFormat="1" x14ac:dyDescent="0.25">
      <c r="A123" s="260"/>
      <c r="B123" s="265"/>
      <c r="C123" s="265"/>
      <c r="D123" s="265"/>
      <c r="E123" s="265"/>
      <c r="F123" s="265"/>
      <c r="G123" s="265"/>
      <c r="H123" s="260"/>
      <c r="I123" s="265"/>
      <c r="J123" s="265"/>
      <c r="K123" s="265"/>
      <c r="L123" s="265"/>
      <c r="M123" s="265"/>
      <c r="N123" s="265"/>
      <c r="O123" s="265"/>
      <c r="P123" s="265"/>
      <c r="Q123" s="265"/>
      <c r="R123" s="265"/>
      <c r="S123" s="265"/>
      <c r="T123" s="265"/>
      <c r="U123" s="265"/>
      <c r="V123" s="260"/>
    </row>
    <row r="124" spans="1:22" s="253" customFormat="1" x14ac:dyDescent="0.25">
      <c r="A124" s="260"/>
      <c r="B124" s="265"/>
      <c r="C124" s="265"/>
      <c r="D124" s="265"/>
      <c r="E124" s="265"/>
      <c r="F124" s="265"/>
      <c r="G124" s="265"/>
      <c r="H124" s="260"/>
      <c r="I124" s="265"/>
      <c r="J124" s="265"/>
      <c r="K124" s="265"/>
      <c r="L124" s="265"/>
      <c r="M124" s="265"/>
      <c r="N124" s="265"/>
      <c r="O124" s="265"/>
      <c r="P124" s="265"/>
      <c r="Q124" s="265"/>
      <c r="R124" s="265"/>
      <c r="S124" s="265"/>
      <c r="T124" s="265"/>
      <c r="U124" s="265"/>
      <c r="V124" s="260"/>
    </row>
    <row r="125" spans="1:22" s="253" customFormat="1" x14ac:dyDescent="0.25">
      <c r="A125" s="260"/>
      <c r="B125" s="265"/>
      <c r="C125" s="265"/>
      <c r="D125" s="265"/>
      <c r="E125" s="265"/>
      <c r="F125" s="265"/>
      <c r="G125" s="265"/>
      <c r="H125" s="260"/>
      <c r="I125" s="265"/>
      <c r="J125" s="265"/>
      <c r="K125" s="265"/>
      <c r="L125" s="265"/>
      <c r="M125" s="265"/>
      <c r="N125" s="265"/>
      <c r="O125" s="265"/>
      <c r="P125" s="265"/>
      <c r="Q125" s="265"/>
      <c r="R125" s="265"/>
      <c r="S125" s="265"/>
      <c r="T125" s="265"/>
      <c r="U125" s="265"/>
      <c r="V125" s="260"/>
    </row>
    <row r="126" spans="1:22" s="253" customFormat="1" x14ac:dyDescent="0.25">
      <c r="A126" s="260"/>
      <c r="B126" s="265"/>
      <c r="C126" s="265"/>
      <c r="D126" s="265"/>
      <c r="E126" s="265"/>
      <c r="F126" s="265"/>
      <c r="G126" s="265"/>
      <c r="H126" s="260"/>
      <c r="I126" s="265"/>
      <c r="J126" s="265"/>
      <c r="K126" s="265"/>
      <c r="L126" s="265"/>
      <c r="M126" s="265"/>
      <c r="N126" s="265"/>
      <c r="O126" s="265"/>
      <c r="P126" s="265"/>
      <c r="Q126" s="265"/>
      <c r="R126" s="265"/>
      <c r="S126" s="265"/>
      <c r="T126" s="265"/>
      <c r="U126" s="265"/>
      <c r="V126" s="260"/>
    </row>
    <row r="127" spans="1:22" s="253" customFormat="1" x14ac:dyDescent="0.25">
      <c r="A127" s="260"/>
      <c r="B127" s="265"/>
      <c r="C127" s="265"/>
      <c r="D127" s="265"/>
      <c r="E127" s="265"/>
      <c r="F127" s="265"/>
      <c r="G127" s="265"/>
      <c r="H127" s="260"/>
      <c r="I127" s="265"/>
      <c r="J127" s="265"/>
      <c r="K127" s="265"/>
      <c r="L127" s="265"/>
      <c r="M127" s="265"/>
      <c r="N127" s="265"/>
      <c r="O127" s="265"/>
      <c r="P127" s="265"/>
      <c r="Q127" s="265"/>
      <c r="R127" s="265"/>
      <c r="S127" s="265"/>
      <c r="T127" s="265"/>
      <c r="U127" s="265"/>
      <c r="V127" s="260"/>
    </row>
    <row r="128" spans="1:22" s="253" customFormat="1" x14ac:dyDescent="0.25">
      <c r="A128" s="260"/>
      <c r="B128" s="265"/>
      <c r="C128" s="265"/>
      <c r="D128" s="265"/>
      <c r="E128" s="265"/>
      <c r="F128" s="265"/>
      <c r="G128" s="265"/>
      <c r="H128" s="260"/>
      <c r="I128" s="265"/>
      <c r="J128" s="265"/>
      <c r="K128" s="265"/>
      <c r="L128" s="265"/>
      <c r="M128" s="265"/>
      <c r="N128" s="265"/>
      <c r="O128" s="265"/>
      <c r="P128" s="265"/>
      <c r="Q128" s="265"/>
      <c r="R128" s="265"/>
      <c r="S128" s="265"/>
      <c r="T128" s="265"/>
      <c r="U128" s="265"/>
      <c r="V128" s="260"/>
    </row>
    <row r="129" spans="1:22" s="253" customFormat="1" x14ac:dyDescent="0.25">
      <c r="A129" s="260"/>
      <c r="B129" s="265"/>
      <c r="C129" s="265"/>
      <c r="D129" s="265"/>
      <c r="E129" s="265"/>
      <c r="F129" s="265"/>
      <c r="G129" s="265"/>
      <c r="H129" s="260"/>
      <c r="I129" s="265"/>
      <c r="J129" s="265"/>
      <c r="K129" s="265"/>
      <c r="L129" s="265"/>
      <c r="M129" s="265"/>
      <c r="N129" s="265"/>
      <c r="O129" s="265"/>
      <c r="P129" s="265"/>
      <c r="Q129" s="265"/>
      <c r="R129" s="265"/>
      <c r="S129" s="265"/>
      <c r="T129" s="265"/>
      <c r="U129" s="265"/>
      <c r="V129" s="260"/>
    </row>
    <row r="130" spans="1:22" s="253" customFormat="1" x14ac:dyDescent="0.25">
      <c r="A130" s="260"/>
      <c r="B130" s="265"/>
      <c r="C130" s="265"/>
      <c r="D130" s="265"/>
      <c r="E130" s="265"/>
      <c r="F130" s="265"/>
      <c r="G130" s="265"/>
      <c r="H130" s="260"/>
      <c r="I130" s="265"/>
      <c r="J130" s="265"/>
      <c r="K130" s="265"/>
      <c r="L130" s="265"/>
      <c r="M130" s="265"/>
      <c r="N130" s="265"/>
      <c r="O130" s="265"/>
      <c r="P130" s="265"/>
      <c r="Q130" s="265"/>
      <c r="R130" s="265"/>
      <c r="S130" s="265"/>
      <c r="T130" s="265"/>
      <c r="U130" s="265"/>
      <c r="V130" s="260"/>
    </row>
    <row r="131" spans="1:22" s="253" customFormat="1" x14ac:dyDescent="0.25">
      <c r="A131" s="260"/>
      <c r="B131" s="265"/>
      <c r="C131" s="265"/>
      <c r="D131" s="265"/>
      <c r="E131" s="265"/>
      <c r="F131" s="265"/>
      <c r="G131" s="265"/>
      <c r="H131" s="260"/>
      <c r="I131" s="265"/>
      <c r="J131" s="265"/>
      <c r="K131" s="265"/>
      <c r="L131" s="265"/>
      <c r="M131" s="265"/>
      <c r="N131" s="265"/>
      <c r="O131" s="265"/>
      <c r="P131" s="265"/>
      <c r="Q131" s="265"/>
      <c r="R131" s="265"/>
      <c r="S131" s="265"/>
      <c r="T131" s="265"/>
      <c r="U131" s="265"/>
      <c r="V131" s="260"/>
    </row>
    <row r="132" spans="1:22" s="253" customFormat="1" x14ac:dyDescent="0.25">
      <c r="A132" s="260"/>
      <c r="B132" s="265"/>
      <c r="C132" s="265"/>
      <c r="D132" s="265"/>
      <c r="E132" s="265"/>
      <c r="F132" s="265"/>
      <c r="G132" s="265"/>
      <c r="H132" s="260"/>
      <c r="I132" s="265"/>
      <c r="J132" s="265"/>
      <c r="K132" s="265"/>
      <c r="L132" s="265"/>
      <c r="M132" s="265"/>
      <c r="N132" s="265"/>
      <c r="O132" s="265"/>
      <c r="P132" s="265"/>
      <c r="Q132" s="265"/>
      <c r="R132" s="265"/>
      <c r="S132" s="265"/>
      <c r="T132" s="265"/>
      <c r="U132" s="265"/>
      <c r="V132" s="260"/>
    </row>
    <row r="133" spans="1:22" s="253" customFormat="1" x14ac:dyDescent="0.25">
      <c r="A133" s="260"/>
      <c r="B133" s="265"/>
      <c r="C133" s="265"/>
      <c r="D133" s="265"/>
      <c r="E133" s="265"/>
      <c r="F133" s="265"/>
      <c r="G133" s="265"/>
      <c r="H133" s="260"/>
      <c r="I133" s="265"/>
      <c r="J133" s="265"/>
      <c r="K133" s="265"/>
      <c r="L133" s="265"/>
      <c r="M133" s="265"/>
      <c r="N133" s="265"/>
      <c r="O133" s="265"/>
      <c r="P133" s="265"/>
      <c r="Q133" s="265"/>
      <c r="R133" s="265"/>
      <c r="S133" s="265"/>
      <c r="T133" s="265"/>
      <c r="U133" s="265"/>
      <c r="V133" s="260"/>
    </row>
    <row r="134" spans="1:22" s="253" customFormat="1" x14ac:dyDescent="0.25">
      <c r="A134" s="260"/>
      <c r="B134" s="265"/>
      <c r="C134" s="265"/>
      <c r="D134" s="265"/>
      <c r="E134" s="265"/>
      <c r="F134" s="265"/>
      <c r="G134" s="265"/>
      <c r="H134" s="260"/>
      <c r="I134" s="265"/>
      <c r="J134" s="265"/>
      <c r="K134" s="265"/>
      <c r="L134" s="265"/>
      <c r="M134" s="265"/>
      <c r="N134" s="265"/>
      <c r="O134" s="265"/>
      <c r="P134" s="265"/>
      <c r="Q134" s="265"/>
      <c r="R134" s="265"/>
      <c r="S134" s="265"/>
      <c r="T134" s="265"/>
      <c r="U134" s="265"/>
      <c r="V134" s="260"/>
    </row>
    <row r="135" spans="1:22" s="253" customFormat="1" x14ac:dyDescent="0.25">
      <c r="A135" s="260"/>
      <c r="B135" s="265"/>
      <c r="C135" s="265"/>
      <c r="D135" s="265"/>
      <c r="E135" s="265"/>
      <c r="F135" s="265"/>
      <c r="G135" s="265"/>
      <c r="H135" s="260"/>
      <c r="I135" s="265"/>
      <c r="J135" s="265"/>
      <c r="K135" s="265"/>
      <c r="L135" s="265"/>
      <c r="M135" s="265"/>
      <c r="N135" s="265"/>
      <c r="O135" s="265"/>
      <c r="P135" s="265"/>
      <c r="Q135" s="265"/>
      <c r="R135" s="265"/>
      <c r="S135" s="265"/>
      <c r="T135" s="265"/>
      <c r="U135" s="265"/>
      <c r="V135" s="260"/>
    </row>
    <row r="136" spans="1:22" s="253" customFormat="1" x14ac:dyDescent="0.25">
      <c r="A136" s="260"/>
      <c r="B136" s="265"/>
      <c r="C136" s="265"/>
      <c r="D136" s="265"/>
      <c r="E136" s="265"/>
      <c r="F136" s="265"/>
      <c r="G136" s="265"/>
      <c r="H136" s="260"/>
      <c r="I136" s="265"/>
      <c r="J136" s="265"/>
      <c r="K136" s="265"/>
      <c r="L136" s="265"/>
      <c r="M136" s="265"/>
      <c r="N136" s="265"/>
      <c r="O136" s="265"/>
      <c r="P136" s="265"/>
      <c r="Q136" s="265"/>
      <c r="R136" s="265"/>
      <c r="S136" s="265"/>
      <c r="T136" s="265"/>
      <c r="U136" s="265"/>
      <c r="V136" s="260"/>
    </row>
    <row r="137" spans="1:22" s="253" customFormat="1" x14ac:dyDescent="0.25">
      <c r="A137" s="260"/>
      <c r="B137" s="265"/>
      <c r="C137" s="265"/>
      <c r="D137" s="265"/>
      <c r="E137" s="265"/>
      <c r="F137" s="265"/>
      <c r="G137" s="265"/>
      <c r="H137" s="260"/>
      <c r="I137" s="265"/>
      <c r="J137" s="265"/>
      <c r="K137" s="265"/>
      <c r="L137" s="265"/>
      <c r="M137" s="265"/>
      <c r="N137" s="265"/>
      <c r="O137" s="265"/>
      <c r="P137" s="265"/>
      <c r="Q137" s="265"/>
      <c r="R137" s="265"/>
      <c r="S137" s="265"/>
      <c r="T137" s="265"/>
      <c r="U137" s="265"/>
      <c r="V137" s="260"/>
    </row>
    <row r="138" spans="1:22" s="253" customFormat="1" x14ac:dyDescent="0.25">
      <c r="A138" s="260"/>
      <c r="B138" s="265"/>
      <c r="C138" s="265"/>
      <c r="D138" s="265"/>
      <c r="E138" s="265"/>
      <c r="F138" s="265"/>
      <c r="G138" s="265"/>
      <c r="H138" s="260"/>
      <c r="I138" s="265"/>
      <c r="J138" s="265"/>
      <c r="K138" s="265"/>
      <c r="L138" s="265"/>
      <c r="M138" s="265"/>
      <c r="N138" s="265"/>
      <c r="O138" s="265"/>
      <c r="P138" s="265"/>
      <c r="Q138" s="265"/>
      <c r="R138" s="265"/>
      <c r="S138" s="265"/>
      <c r="T138" s="265"/>
      <c r="U138" s="265"/>
      <c r="V138" s="260"/>
    </row>
    <row r="139" spans="1:22" s="253" customFormat="1" x14ac:dyDescent="0.25">
      <c r="A139" s="260"/>
      <c r="B139" s="265"/>
      <c r="C139" s="265"/>
      <c r="D139" s="265"/>
      <c r="E139" s="265"/>
      <c r="F139" s="265"/>
      <c r="G139" s="265"/>
      <c r="H139" s="260"/>
      <c r="I139" s="265"/>
      <c r="J139" s="265"/>
      <c r="K139" s="265"/>
      <c r="L139" s="265"/>
      <c r="M139" s="265"/>
      <c r="N139" s="265"/>
      <c r="O139" s="265"/>
      <c r="P139" s="265"/>
      <c r="Q139" s="265"/>
      <c r="R139" s="265"/>
      <c r="S139" s="265"/>
      <c r="T139" s="265"/>
      <c r="U139" s="265"/>
      <c r="V139" s="260"/>
    </row>
    <row r="140" spans="1:22" s="253" customFormat="1" x14ac:dyDescent="0.25">
      <c r="A140" s="260"/>
      <c r="B140" s="265"/>
      <c r="C140" s="265"/>
      <c r="D140" s="265"/>
      <c r="E140" s="265"/>
      <c r="F140" s="265"/>
      <c r="G140" s="265"/>
      <c r="H140" s="260"/>
      <c r="I140" s="265"/>
      <c r="J140" s="265"/>
      <c r="K140" s="265"/>
      <c r="L140" s="265"/>
      <c r="M140" s="265"/>
      <c r="N140" s="265"/>
      <c r="O140" s="265"/>
      <c r="P140" s="265"/>
      <c r="Q140" s="265"/>
      <c r="R140" s="265"/>
      <c r="S140" s="265"/>
      <c r="T140" s="265"/>
      <c r="U140" s="265"/>
      <c r="V140" s="260"/>
    </row>
    <row r="141" spans="1:22" s="253" customFormat="1" x14ac:dyDescent="0.25">
      <c r="A141" s="260"/>
      <c r="B141" s="265"/>
      <c r="C141" s="265"/>
      <c r="D141" s="265"/>
      <c r="E141" s="265"/>
      <c r="F141" s="265"/>
      <c r="G141" s="265"/>
      <c r="H141" s="260"/>
      <c r="I141" s="265"/>
      <c r="J141" s="265"/>
      <c r="K141" s="265"/>
      <c r="L141" s="265"/>
      <c r="M141" s="265"/>
      <c r="N141" s="265"/>
      <c r="O141" s="265"/>
      <c r="P141" s="265"/>
      <c r="Q141" s="265"/>
      <c r="R141" s="265"/>
      <c r="S141" s="265"/>
      <c r="T141" s="265"/>
      <c r="U141" s="265"/>
      <c r="V141" s="260"/>
    </row>
    <row r="142" spans="1:22" s="253" customFormat="1" x14ac:dyDescent="0.25">
      <c r="A142" s="260"/>
      <c r="B142" s="265"/>
      <c r="C142" s="265"/>
      <c r="D142" s="265"/>
      <c r="E142" s="265"/>
      <c r="F142" s="265"/>
      <c r="G142" s="265"/>
      <c r="H142" s="260"/>
      <c r="I142" s="265"/>
      <c r="J142" s="265"/>
      <c r="K142" s="265"/>
      <c r="L142" s="265"/>
      <c r="M142" s="265"/>
      <c r="N142" s="265"/>
      <c r="O142" s="265"/>
      <c r="P142" s="265"/>
      <c r="Q142" s="265"/>
      <c r="R142" s="265"/>
      <c r="S142" s="265"/>
      <c r="T142" s="265"/>
      <c r="U142" s="265"/>
      <c r="V142" s="260"/>
    </row>
    <row r="143" spans="1:22" s="253" customFormat="1" x14ac:dyDescent="0.25">
      <c r="A143" s="260"/>
      <c r="B143" s="265"/>
      <c r="C143" s="265"/>
      <c r="D143" s="265"/>
      <c r="E143" s="265"/>
      <c r="F143" s="265"/>
      <c r="G143" s="265"/>
      <c r="H143" s="260"/>
      <c r="I143" s="265"/>
      <c r="J143" s="265"/>
      <c r="K143" s="265"/>
      <c r="L143" s="265"/>
      <c r="M143" s="265"/>
      <c r="N143" s="265"/>
      <c r="O143" s="265"/>
      <c r="P143" s="265"/>
      <c r="Q143" s="265"/>
      <c r="R143" s="265"/>
      <c r="S143" s="265"/>
      <c r="T143" s="265"/>
      <c r="U143" s="265"/>
      <c r="V143" s="260"/>
    </row>
    <row r="144" spans="1:22" s="253" customFormat="1" x14ac:dyDescent="0.25">
      <c r="A144" s="260"/>
      <c r="B144" s="265"/>
      <c r="C144" s="265"/>
      <c r="D144" s="265"/>
      <c r="E144" s="265"/>
      <c r="F144" s="265"/>
      <c r="G144" s="265"/>
      <c r="H144" s="260"/>
      <c r="I144" s="265"/>
      <c r="J144" s="265"/>
      <c r="K144" s="265"/>
      <c r="L144" s="265"/>
      <c r="M144" s="265"/>
      <c r="N144" s="265"/>
      <c r="O144" s="265"/>
      <c r="P144" s="265"/>
      <c r="Q144" s="265"/>
      <c r="R144" s="265"/>
      <c r="S144" s="265"/>
      <c r="T144" s="265"/>
      <c r="U144" s="265"/>
      <c r="V144" s="260"/>
    </row>
    <row r="145" spans="1:22" s="253" customFormat="1" x14ac:dyDescent="0.25">
      <c r="A145" s="260"/>
      <c r="B145" s="265"/>
      <c r="C145" s="265"/>
      <c r="D145" s="265"/>
      <c r="E145" s="265"/>
      <c r="F145" s="265"/>
      <c r="G145" s="265"/>
      <c r="H145" s="260"/>
      <c r="I145" s="265"/>
      <c r="J145" s="265"/>
      <c r="K145" s="265"/>
      <c r="L145" s="265"/>
      <c r="M145" s="265"/>
      <c r="N145" s="265"/>
      <c r="O145" s="265"/>
      <c r="P145" s="265"/>
      <c r="Q145" s="265"/>
      <c r="R145" s="265"/>
      <c r="S145" s="265"/>
      <c r="T145" s="265"/>
      <c r="U145" s="265"/>
      <c r="V145" s="260"/>
    </row>
    <row r="146" spans="1:22" s="253" customFormat="1" x14ac:dyDescent="0.25">
      <c r="A146" s="260"/>
      <c r="B146" s="265"/>
      <c r="C146" s="265"/>
      <c r="D146" s="265"/>
      <c r="E146" s="265"/>
      <c r="F146" s="265"/>
      <c r="G146" s="265"/>
      <c r="H146" s="260"/>
      <c r="I146" s="265"/>
      <c r="J146" s="265"/>
      <c r="K146" s="265"/>
      <c r="L146" s="265"/>
      <c r="M146" s="265"/>
      <c r="N146" s="265"/>
      <c r="O146" s="265"/>
      <c r="P146" s="265"/>
      <c r="Q146" s="265"/>
      <c r="R146" s="265"/>
      <c r="S146" s="265"/>
      <c r="T146" s="265"/>
      <c r="U146" s="265"/>
      <c r="V146" s="260"/>
    </row>
    <row r="147" spans="1:22" s="253" customFormat="1" x14ac:dyDescent="0.25">
      <c r="A147" s="260"/>
      <c r="B147" s="265"/>
      <c r="C147" s="265"/>
      <c r="D147" s="265"/>
      <c r="E147" s="265"/>
      <c r="F147" s="265"/>
      <c r="G147" s="265"/>
      <c r="H147" s="260"/>
      <c r="I147" s="265"/>
      <c r="J147" s="265"/>
      <c r="K147" s="265"/>
      <c r="L147" s="265"/>
      <c r="M147" s="265"/>
      <c r="N147" s="265"/>
      <c r="O147" s="265"/>
      <c r="P147" s="265"/>
      <c r="Q147" s="265"/>
      <c r="R147" s="265"/>
      <c r="S147" s="265"/>
      <c r="T147" s="265"/>
      <c r="U147" s="265"/>
      <c r="V147" s="260"/>
    </row>
    <row r="148" spans="1:22" s="253" customFormat="1" x14ac:dyDescent="0.25">
      <c r="A148" s="260"/>
      <c r="B148" s="265"/>
      <c r="C148" s="265"/>
      <c r="D148" s="265"/>
      <c r="E148" s="265"/>
      <c r="F148" s="265"/>
      <c r="G148" s="265"/>
      <c r="H148" s="260"/>
      <c r="I148" s="265"/>
      <c r="J148" s="265"/>
      <c r="K148" s="265"/>
      <c r="L148" s="265"/>
      <c r="M148" s="265"/>
      <c r="N148" s="265"/>
      <c r="O148" s="265"/>
      <c r="P148" s="265"/>
      <c r="Q148" s="265"/>
      <c r="R148" s="265"/>
      <c r="S148" s="265"/>
      <c r="T148" s="265"/>
      <c r="U148" s="265"/>
      <c r="V148" s="260"/>
    </row>
    <row r="149" spans="1:22" s="253" customFormat="1" x14ac:dyDescent="0.25">
      <c r="A149" s="260"/>
      <c r="B149" s="265"/>
      <c r="C149" s="265"/>
      <c r="D149" s="265"/>
      <c r="E149" s="265"/>
      <c r="F149" s="265"/>
      <c r="G149" s="265"/>
      <c r="H149" s="260"/>
      <c r="I149" s="265"/>
      <c r="J149" s="265"/>
      <c r="K149" s="265"/>
      <c r="L149" s="265"/>
      <c r="M149" s="265"/>
      <c r="N149" s="265"/>
      <c r="O149" s="265"/>
      <c r="P149" s="265"/>
      <c r="Q149" s="265"/>
      <c r="R149" s="265"/>
      <c r="S149" s="265"/>
      <c r="T149" s="265"/>
      <c r="U149" s="265"/>
      <c r="V149" s="260"/>
    </row>
    <row r="150" spans="1:22" s="253" customFormat="1" x14ac:dyDescent="0.25">
      <c r="A150" s="260"/>
      <c r="B150" s="265"/>
      <c r="C150" s="265"/>
      <c r="D150" s="265"/>
      <c r="E150" s="265"/>
      <c r="F150" s="265"/>
      <c r="G150" s="265"/>
      <c r="H150" s="260"/>
      <c r="I150" s="265"/>
      <c r="J150" s="265"/>
      <c r="K150" s="265"/>
      <c r="L150" s="265"/>
      <c r="M150" s="265"/>
      <c r="N150" s="265"/>
      <c r="O150" s="265"/>
      <c r="P150" s="265"/>
      <c r="Q150" s="265"/>
      <c r="R150" s="265"/>
      <c r="S150" s="265"/>
      <c r="T150" s="265"/>
      <c r="U150" s="265"/>
      <c r="V150" s="260"/>
    </row>
    <row r="151" spans="1:22" s="253" customFormat="1" x14ac:dyDescent="0.25">
      <c r="A151" s="260"/>
      <c r="B151" s="265"/>
      <c r="C151" s="265"/>
      <c r="D151" s="265"/>
      <c r="E151" s="265"/>
      <c r="F151" s="265"/>
      <c r="G151" s="265"/>
      <c r="H151" s="260"/>
      <c r="I151" s="265"/>
      <c r="J151" s="265"/>
      <c r="K151" s="265"/>
      <c r="L151" s="265"/>
      <c r="M151" s="265"/>
      <c r="N151" s="265"/>
      <c r="O151" s="265"/>
      <c r="P151" s="265"/>
      <c r="Q151" s="265"/>
      <c r="R151" s="265"/>
      <c r="S151" s="265"/>
      <c r="T151" s="265"/>
      <c r="U151" s="265"/>
      <c r="V151" s="260"/>
    </row>
    <row r="152" spans="1:22" s="253" customFormat="1" x14ac:dyDescent="0.25">
      <c r="A152" s="260"/>
      <c r="B152" s="265"/>
      <c r="C152" s="265"/>
      <c r="D152" s="265"/>
      <c r="E152" s="265"/>
      <c r="F152" s="265"/>
      <c r="G152" s="265"/>
      <c r="H152" s="260"/>
      <c r="I152" s="265"/>
      <c r="J152" s="265"/>
      <c r="K152" s="265"/>
      <c r="L152" s="265"/>
      <c r="M152" s="265"/>
      <c r="N152" s="265"/>
      <c r="O152" s="265"/>
      <c r="P152" s="265"/>
      <c r="Q152" s="265"/>
      <c r="R152" s="265"/>
      <c r="S152" s="265"/>
      <c r="T152" s="265"/>
      <c r="U152" s="265"/>
      <c r="V152" s="260"/>
    </row>
    <row r="153" spans="1:22" s="253" customFormat="1" x14ac:dyDescent="0.25">
      <c r="A153" s="260"/>
      <c r="B153" s="265"/>
      <c r="C153" s="265"/>
      <c r="D153" s="265"/>
      <c r="E153" s="265"/>
      <c r="F153" s="265"/>
      <c r="G153" s="265"/>
      <c r="H153" s="260"/>
      <c r="I153" s="265"/>
      <c r="J153" s="265"/>
      <c r="K153" s="265"/>
      <c r="L153" s="265"/>
      <c r="M153" s="265"/>
      <c r="N153" s="265"/>
      <c r="O153" s="265"/>
      <c r="P153" s="265"/>
      <c r="Q153" s="265"/>
      <c r="R153" s="265"/>
      <c r="S153" s="265"/>
      <c r="T153" s="265"/>
      <c r="U153" s="265"/>
      <c r="V153" s="260"/>
    </row>
    <row r="154" spans="1:22" s="253" customFormat="1" x14ac:dyDescent="0.25">
      <c r="A154" s="260"/>
      <c r="B154" s="265"/>
      <c r="C154" s="265"/>
      <c r="D154" s="265"/>
      <c r="E154" s="265"/>
      <c r="F154" s="265"/>
      <c r="G154" s="265"/>
      <c r="H154" s="260"/>
      <c r="I154" s="265"/>
      <c r="J154" s="265"/>
      <c r="K154" s="265"/>
      <c r="L154" s="265"/>
      <c r="M154" s="265"/>
      <c r="N154" s="265"/>
      <c r="O154" s="265"/>
      <c r="P154" s="265"/>
      <c r="Q154" s="265"/>
      <c r="R154" s="265"/>
      <c r="S154" s="265"/>
      <c r="T154" s="265"/>
      <c r="U154" s="265"/>
      <c r="V154" s="260"/>
    </row>
    <row r="155" spans="1:22" s="253" customFormat="1" x14ac:dyDescent="0.25">
      <c r="A155" s="260"/>
      <c r="B155" s="265"/>
      <c r="C155" s="265"/>
      <c r="D155" s="265"/>
      <c r="E155" s="265"/>
      <c r="F155" s="265"/>
      <c r="G155" s="265"/>
      <c r="H155" s="260"/>
      <c r="I155" s="265"/>
      <c r="J155" s="265"/>
      <c r="K155" s="265"/>
      <c r="L155" s="265"/>
      <c r="M155" s="265"/>
      <c r="N155" s="265"/>
      <c r="O155" s="265"/>
      <c r="P155" s="265"/>
      <c r="Q155" s="265"/>
      <c r="R155" s="265"/>
      <c r="S155" s="265"/>
      <c r="T155" s="265"/>
      <c r="U155" s="265"/>
      <c r="V155" s="260"/>
    </row>
  </sheetData>
  <sheetProtection autoFilter="0"/>
  <mergeCells count="158">
    <mergeCell ref="V30:V32"/>
    <mergeCell ref="Q31:R31"/>
    <mergeCell ref="S31:U31"/>
    <mergeCell ref="R32:U32"/>
    <mergeCell ref="V27:V29"/>
    <mergeCell ref="R30:U30"/>
    <mergeCell ref="R36:U36"/>
    <mergeCell ref="R15:U15"/>
    <mergeCell ref="Q28:R28"/>
    <mergeCell ref="S28:U28"/>
    <mergeCell ref="R29:U29"/>
    <mergeCell ref="R27:U27"/>
    <mergeCell ref="R24:U24"/>
    <mergeCell ref="R18:U18"/>
    <mergeCell ref="V18:V20"/>
    <mergeCell ref="Q19:R19"/>
    <mergeCell ref="S19:U19"/>
    <mergeCell ref="R20:U20"/>
    <mergeCell ref="V15:V17"/>
    <mergeCell ref="Q16:R16"/>
    <mergeCell ref="S16:U16"/>
    <mergeCell ref="R17:U17"/>
    <mergeCell ref="V36:V38"/>
    <mergeCell ref="Q37:R37"/>
    <mergeCell ref="H14:I14"/>
    <mergeCell ref="J14:M14"/>
    <mergeCell ref="V24:V26"/>
    <mergeCell ref="Q25:R25"/>
    <mergeCell ref="S25:U25"/>
    <mergeCell ref="R26:U26"/>
    <mergeCell ref="V21:V23"/>
    <mergeCell ref="Q22:R22"/>
    <mergeCell ref="S22:U22"/>
    <mergeCell ref="R23:U23"/>
    <mergeCell ref="R21:U21"/>
    <mergeCell ref="S37:U37"/>
    <mergeCell ref="R38:U38"/>
    <mergeCell ref="V33:V35"/>
    <mergeCell ref="Q34:R34"/>
    <mergeCell ref="S34:U34"/>
    <mergeCell ref="R35:U35"/>
    <mergeCell ref="R33:U33"/>
    <mergeCell ref="A36:A38"/>
    <mergeCell ref="H36:I38"/>
    <mergeCell ref="J36:M38"/>
    <mergeCell ref="N36:P38"/>
    <mergeCell ref="A33:A35"/>
    <mergeCell ref="H33:I35"/>
    <mergeCell ref="J33:M35"/>
    <mergeCell ref="N33:P35"/>
    <mergeCell ref="B33:C33"/>
    <mergeCell ref="D33:G33"/>
    <mergeCell ref="B34:C34"/>
    <mergeCell ref="D34:G34"/>
    <mergeCell ref="B35:C35"/>
    <mergeCell ref="D35:G35"/>
    <mergeCell ref="B36:C36"/>
    <mergeCell ref="D36:G36"/>
    <mergeCell ref="B37:C37"/>
    <mergeCell ref="D37:G37"/>
    <mergeCell ref="B38:C38"/>
    <mergeCell ref="D38:G38"/>
    <mergeCell ref="A30:A32"/>
    <mergeCell ref="H30:I32"/>
    <mergeCell ref="J30:M32"/>
    <mergeCell ref="N30:P32"/>
    <mergeCell ref="A27:A29"/>
    <mergeCell ref="H27:I29"/>
    <mergeCell ref="J27:M29"/>
    <mergeCell ref="N27:P29"/>
    <mergeCell ref="B27:C27"/>
    <mergeCell ref="B28:C28"/>
    <mergeCell ref="D28:G28"/>
    <mergeCell ref="B29:C29"/>
    <mergeCell ref="D29:G29"/>
    <mergeCell ref="B30:C30"/>
    <mergeCell ref="D27:G27"/>
    <mergeCell ref="B31:C31"/>
    <mergeCell ref="D31:G31"/>
    <mergeCell ref="B32:C32"/>
    <mergeCell ref="D32:G32"/>
    <mergeCell ref="A24:A26"/>
    <mergeCell ref="H24:I26"/>
    <mergeCell ref="J24:M26"/>
    <mergeCell ref="N24:P26"/>
    <mergeCell ref="A21:A23"/>
    <mergeCell ref="H21:I23"/>
    <mergeCell ref="J21:M23"/>
    <mergeCell ref="N21:P23"/>
    <mergeCell ref="B21:C21"/>
    <mergeCell ref="D21:G21"/>
    <mergeCell ref="B22:C22"/>
    <mergeCell ref="D22:G22"/>
    <mergeCell ref="B23:C23"/>
    <mergeCell ref="D23:G23"/>
    <mergeCell ref="B24:C24"/>
    <mergeCell ref="D24:G24"/>
    <mergeCell ref="B25:C25"/>
    <mergeCell ref="B26:C26"/>
    <mergeCell ref="D25:G25"/>
    <mergeCell ref="A18:A20"/>
    <mergeCell ref="H18:I20"/>
    <mergeCell ref="J18:M20"/>
    <mergeCell ref="N18:P20"/>
    <mergeCell ref="A15:A17"/>
    <mergeCell ref="H15:I17"/>
    <mergeCell ref="J15:M17"/>
    <mergeCell ref="N15:P17"/>
    <mergeCell ref="B18:C18"/>
    <mergeCell ref="D18:G18"/>
    <mergeCell ref="B19:C19"/>
    <mergeCell ref="D19:G19"/>
    <mergeCell ref="B20:C20"/>
    <mergeCell ref="D20:G20"/>
    <mergeCell ref="A11:A12"/>
    <mergeCell ref="B11:G12"/>
    <mergeCell ref="H11:I12"/>
    <mergeCell ref="V11:V12"/>
    <mergeCell ref="A6:A10"/>
    <mergeCell ref="J6:U6"/>
    <mergeCell ref="V6:V10"/>
    <mergeCell ref="J10:U10"/>
    <mergeCell ref="C9:G9"/>
    <mergeCell ref="J8:U8"/>
    <mergeCell ref="H6:I6"/>
    <mergeCell ref="C6:G6"/>
    <mergeCell ref="C7:G7"/>
    <mergeCell ref="C8:G8"/>
    <mergeCell ref="H7:I7"/>
    <mergeCell ref="H8:I8"/>
    <mergeCell ref="H9:I9"/>
    <mergeCell ref="J9:U9"/>
    <mergeCell ref="C10:G10"/>
    <mergeCell ref="H10:I10"/>
    <mergeCell ref="B5:I5"/>
    <mergeCell ref="K5:V5"/>
    <mergeCell ref="B15:C15"/>
    <mergeCell ref="B16:C16"/>
    <mergeCell ref="B17:C17"/>
    <mergeCell ref="D15:G15"/>
    <mergeCell ref="D16:G16"/>
    <mergeCell ref="D17:G17"/>
    <mergeCell ref="D1:V1"/>
    <mergeCell ref="O2:V3"/>
    <mergeCell ref="L3:N3"/>
    <mergeCell ref="B4:G4"/>
    <mergeCell ref="H4:I4"/>
    <mergeCell ref="J4:U4"/>
    <mergeCell ref="Q14:U14"/>
    <mergeCell ref="B2:C2"/>
    <mergeCell ref="J7:U7"/>
    <mergeCell ref="J11:U12"/>
    <mergeCell ref="B13:G13"/>
    <mergeCell ref="H13:I13"/>
    <mergeCell ref="J13:L13"/>
    <mergeCell ref="M13:O13"/>
    <mergeCell ref="P13:U13"/>
    <mergeCell ref="B14:G14"/>
  </mergeCells>
  <dataValidations count="12">
    <dataValidation errorStyle="information" allowBlank="1" showInputMessage="1" showErrorMessage="1" errorTitle="QAA Guide" error="Insert date in using drop dwon calendar. It will show date in mm/dd/yy format. However in printed form, the date format would be dd/mm/yy" promptTitle="QAA Guide" prompt="Insert date in using drop dwon calendar. It will show date in mm/dd/yy format. However in printed form, the date format would be dd/mm/yy" sqref="L3:N3"/>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N15:P38 M13:O13"/>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V6:V13"/>
    <dataValidation errorStyle="information" allowBlank="1" showInputMessage="1" showErrorMessage="1" errorTitle="QAA Guide" error="Please mention reason, in case: _x000a_i. QEC budget is not incorporated in recurring budget; _x000a_ii. QEC was not involved in budget preparation_x000a_iii. QEC was not informed about actual allocation" promptTitle="QAA Guide" prompt="Please mention reason, in case: _x000a_i. QEC budget is not incorporated in recurring budget; _x000a_ii. QEC was not involved in budget preparation_x000a_iii. QEC was not informed about actual allocation " sqref="J10:U10"/>
    <dataValidation errorStyle="information" allowBlank="1" showInputMessage="1" showErrorMessage="1" errorTitle="QAA Guide" error="Example: 03007200826" promptTitle="QAA Guide" prompt="Example: 03007200826" sqref="R33:U33 R36:U36 R30:U30 R15:U15 R18:U18 R21:U21 R24:U24 R27:U27"/>
    <dataValidation errorStyle="information" allowBlank="1" showInputMessage="1" showErrorMessage="1" errorTitle="QAA Guide" error="For Example: 05190800527" promptTitle="QAA Guide" prompt="For Example: 05190800527" sqref="S34:U34 S37:U37 S31:U31 S16:U16 S19:U19 S22:U22 S25:U25 S28:U28"/>
    <dataValidation errorStyle="information" allowBlank="1" showInputMessage="1" showErrorMessage="1" errorTitle="QAA Guide" error="For Example: aanwar@hec.gov.pk" promptTitle="QAA Guide" prompt="For Example: aanwar@hec.gov.pk" sqref="R35:U35 R38:U38 R32:U32 R17:U17 R20:U20 R23:U23 R29:U29 R26:U26"/>
    <dataValidation errorStyle="information" allowBlank="1" showInputMessage="1" showErrorMessage="1" errorTitle="QAA Guide" error="Mention name of your organization in caption format e.g._x000a__x000a_Higher Education Commission" promptTitle="QAA Guide" prompt="Mention name of your organization in caption format e.g._x000a__x000a_Higher Education Commission" sqref="D1:V1"/>
    <dataValidation errorStyle="information" allowBlank="1" showInputMessage="1" showErrorMessage="1" errorTitle="QAA Guide" error="Please annex a copy of the appointment letter. " promptTitle="QAA Guide" prompt="Please annex a copy of the appointment letter. " sqref="V15:V38"/>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evendence) here as &quot;Annex 1&quot;, &quot;Annex-2&quot; etc., and annex the supporting with report in hard form" sqref="V4"/>
    <dataValidation type="whole" allowBlank="1" showInputMessage="1" showErrorMessage="1" errorTitle="QAA Guide" error="Please insert value in whole numbers" promptTitle="QAA Guide" prompt="Please insert value in whole numbers" sqref="J7">
      <formula1>0</formula1>
      <formula2>10000000000</formula2>
    </dataValidation>
    <dataValidation errorStyle="information" allowBlank="1" showInputMessage="1" showErrorMessage="1" errorTitle="QAA Guide" error="In case the QEC office status is not Permanent, please mention its reason." promptTitle="QAA Guide" prompt="In case the QEC office status is not Permanent, please mention its reason." sqref="J11"/>
  </dataValidations>
  <hyperlinks>
    <hyperlink ref="R17" r:id="rId1"/>
    <hyperlink ref="R20" r:id="rId2"/>
    <hyperlink ref="R23" r:id="rId3"/>
    <hyperlink ref="R26" r:id="rId4"/>
  </hyperlinks>
  <printOptions horizontalCentered="1"/>
  <pageMargins left="0.24" right="0.24" top="0.19" bottom="0.17" header="0.17" footer="0.17"/>
  <pageSetup scale="82" orientation="landscape" r:id="rId5"/>
  <colBreaks count="1" manualBreakCount="1">
    <brk id="22" max="1048575" man="1"/>
  </colBreaks>
  <drawing r:id="rId6"/>
  <legacyDrawing r:id="rId7"/>
  <controls>
    <mc:AlternateContent xmlns:mc="http://schemas.openxmlformats.org/markup-compatibility/2006">
      <mc:Choice Requires="x14">
        <control shapeId="17424" r:id="rId8" name="DTPQI1L3">
          <controlPr defaultSize="0" print="0" autoLine="0" linkedCell="L3" r:id="rId9">
            <anchor moveWithCells="1">
              <from>
                <xdr:col>10</xdr:col>
                <xdr:colOff>257175</xdr:colOff>
                <xdr:row>1</xdr:row>
                <xdr:rowOff>219075</xdr:rowOff>
              </from>
              <to>
                <xdr:col>14</xdr:col>
                <xdr:colOff>0</xdr:colOff>
                <xdr:row>2</xdr:row>
                <xdr:rowOff>228600</xdr:rowOff>
              </to>
            </anchor>
          </controlPr>
        </control>
      </mc:Choice>
      <mc:Fallback>
        <control shapeId="17424" r:id="rId8" name="DTPQI1L3"/>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'Phase List'!$C$1:$C$13</xm:f>
          </x14:formula1>
          <xm:sqref>B2:C2</xm:sqref>
        </x14:dataValidation>
        <x14:dataValidation type="list" allowBlank="1" showInputMessage="1" showErrorMessage="1" errorTitle="QAA Guide" error="Please insert value using drop down list." promptTitle="QAA Guide" prompt="Please insert value using drop down list.">
          <x14:formula1>
            <xm:f>'Data Validation Table'!$C$95:$C$97</xm:f>
          </x14:formula1>
          <xm:sqref>D17:G17 D20:G20 D23:G23 D26:G26 D29:G29 D32:G32 D35:G35 D38:G38</xm:sqref>
        </x14:dataValidation>
        <x14:dataValidation type="list" errorStyle="information" allowBlank="1" showInputMessage="1" showErrorMessage="1" errorTitle="QAA Guide" error="Pleaes select &quot;OK&quot; to confirm." promptTitle="QAA Guide" prompt="Please insert designation using dropdwon list, given for guidance only._x000a__x000a_In case the name is not fuond in the list, mention it manually and select &quot;OK&quot;">
          <x14:formula1>
            <xm:f>'Data Validation Table'!$C$58:$C$74</xm:f>
          </x14:formula1>
          <xm:sqref>D16:G16 D19:G19 D22:G22 D25:G25 D28:G28 D31:G31 D34:G34 D37:G37</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Table'!$C$9:$C$10</xm:f>
          </x14:formula1>
          <xm:sqref>J6:U6</xm:sqref>
        </x14:dataValidation>
        <x14:dataValidation type="list" allowBlank="1" showInputMessage="1" showErrorMessage="1" errorTitle="QAA Guide " error="_x000a_Please insert value using drag down button shown at right upper corner of the cell_x000a_" promptTitle="QAA Guide " prompt="_x000a_Please insert value using drag down button shown at right upper corner of the cell_x000a_">
          <x14:formula1>
            <xm:f>'Data Validation Table'!$C$11:$C$16</xm:f>
          </x14:formula1>
          <xm:sqref>J15:M38</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Table'!$C$19:$C$20</xm:f>
          </x14:formula1>
          <xm:sqref>J8:U9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Y977"/>
  <sheetViews>
    <sheetView showGridLines="0" view="pageBreakPreview" zoomScale="80" zoomScaleNormal="60" zoomScaleSheetLayoutView="80" workbookViewId="0">
      <selection activeCell="Y8" sqref="Y8:AH23"/>
    </sheetView>
  </sheetViews>
  <sheetFormatPr defaultColWidth="5.7109375" defaultRowHeight="15.75" x14ac:dyDescent="0.25"/>
  <cols>
    <col min="1" max="1" width="7.140625" style="1" customWidth="1"/>
    <col min="2" max="2" width="5.7109375" style="1"/>
    <col min="3" max="3" width="15.7109375" style="1" customWidth="1"/>
    <col min="4" max="5" width="5.7109375" style="1"/>
    <col min="6" max="6" width="6.5703125" style="1" customWidth="1"/>
    <col min="7" max="8" width="5.28515625" style="1" customWidth="1"/>
    <col min="9" max="9" width="4.28515625" style="1" customWidth="1"/>
    <col min="10" max="10" width="0.7109375" style="1" customWidth="1"/>
    <col min="11" max="13" width="4.28515625" style="1" hidden="1" customWidth="1"/>
    <col min="14" max="14" width="4.85546875" style="1" customWidth="1"/>
    <col min="15" max="15" width="7.28515625" style="1" customWidth="1"/>
    <col min="16" max="19" width="5.28515625" style="1" customWidth="1"/>
    <col min="20" max="20" width="18" style="1" customWidth="1"/>
    <col min="21" max="30" width="5.28515625" style="1" customWidth="1"/>
    <col min="31" max="32" width="12.7109375" style="25" customWidth="1"/>
    <col min="33" max="34" width="12.7109375" style="1" customWidth="1"/>
    <col min="35" max="36" width="5.7109375" style="1"/>
    <col min="37" max="155" width="5.7109375" style="253"/>
    <col min="156" max="16384" width="5.7109375" style="1"/>
  </cols>
  <sheetData>
    <row r="1" spans="1:36" ht="16.5" thickBot="1" x14ac:dyDescent="0.3">
      <c r="A1" s="26" t="s">
        <v>1</v>
      </c>
      <c r="B1" s="436" t="s">
        <v>142</v>
      </c>
      <c r="C1" s="437"/>
      <c r="D1" s="437"/>
      <c r="E1" s="437"/>
      <c r="F1" s="437"/>
      <c r="G1" s="437"/>
      <c r="H1" s="437"/>
      <c r="I1" s="34"/>
      <c r="J1" s="34"/>
      <c r="K1" s="34"/>
      <c r="L1" s="34"/>
      <c r="M1" s="34"/>
      <c r="N1" s="34"/>
      <c r="O1" s="34"/>
      <c r="P1" s="34"/>
      <c r="Q1" s="34"/>
      <c r="R1" s="34"/>
      <c r="S1" s="34"/>
      <c r="T1" s="34"/>
      <c r="U1" s="34"/>
      <c r="V1" s="34"/>
      <c r="W1" s="34"/>
      <c r="X1" s="34"/>
      <c r="Y1" s="34"/>
      <c r="Z1" s="34"/>
      <c r="AA1" s="34"/>
      <c r="AB1" s="34"/>
      <c r="AC1" s="34"/>
      <c r="AD1" s="34"/>
      <c r="AE1" s="34"/>
      <c r="AF1" s="34"/>
      <c r="AG1" s="34"/>
      <c r="AH1" s="35"/>
      <c r="AI1" s="438" t="s">
        <v>33</v>
      </c>
      <c r="AJ1" s="439"/>
    </row>
    <row r="2" spans="1:36" x14ac:dyDescent="0.25">
      <c r="A2" s="306">
        <v>2</v>
      </c>
      <c r="B2" s="13" t="s">
        <v>4</v>
      </c>
      <c r="C2" s="14"/>
      <c r="D2" s="15"/>
      <c r="E2" s="14"/>
      <c r="F2" s="14"/>
      <c r="G2" s="14"/>
      <c r="H2" s="14"/>
      <c r="I2" s="14"/>
      <c r="J2" s="14"/>
      <c r="K2" s="14"/>
      <c r="L2" s="14"/>
      <c r="M2" s="14"/>
      <c r="N2" s="14"/>
      <c r="O2" s="14"/>
      <c r="P2" s="14"/>
      <c r="Q2" s="14"/>
      <c r="R2" s="14"/>
      <c r="S2" s="14"/>
      <c r="T2" s="14"/>
      <c r="U2" s="14"/>
      <c r="V2" s="14"/>
      <c r="W2" s="14"/>
      <c r="X2" s="16"/>
      <c r="Y2" s="16"/>
      <c r="Z2" s="16"/>
      <c r="AA2" s="16"/>
      <c r="AB2" s="16"/>
      <c r="AC2" s="16"/>
      <c r="AD2" s="16"/>
      <c r="AE2" s="23"/>
      <c r="AF2" s="23"/>
      <c r="AG2" s="16"/>
      <c r="AH2" s="16"/>
      <c r="AI2" s="16"/>
      <c r="AJ2" s="17"/>
    </row>
    <row r="3" spans="1:36" ht="30" customHeight="1" x14ac:dyDescent="0.25">
      <c r="A3" s="32" t="s">
        <v>25</v>
      </c>
      <c r="B3" s="440" t="s">
        <v>108</v>
      </c>
      <c r="C3" s="441"/>
      <c r="D3" s="441"/>
      <c r="E3" s="441"/>
      <c r="F3" s="441"/>
      <c r="G3" s="441"/>
      <c r="H3" s="441"/>
      <c r="I3" s="441"/>
      <c r="J3" s="441"/>
      <c r="K3" s="441"/>
      <c r="L3" s="441"/>
      <c r="M3" s="441"/>
      <c r="N3" s="441"/>
      <c r="O3" s="441"/>
      <c r="P3" s="441"/>
      <c r="Q3" s="441"/>
      <c r="R3" s="441"/>
      <c r="S3" s="441"/>
      <c r="T3" s="441"/>
      <c r="U3" s="441"/>
      <c r="V3" s="442" t="s">
        <v>107</v>
      </c>
      <c r="W3" s="443"/>
      <c r="X3" s="444" t="s">
        <v>111</v>
      </c>
      <c r="Y3" s="444"/>
      <c r="Z3" s="91" t="s">
        <v>339</v>
      </c>
      <c r="AA3" s="111" t="s">
        <v>112</v>
      </c>
      <c r="AB3" s="444" t="s">
        <v>110</v>
      </c>
      <c r="AC3" s="444"/>
      <c r="AD3" s="91" t="s">
        <v>340</v>
      </c>
      <c r="AE3" s="113" t="s">
        <v>97</v>
      </c>
      <c r="AF3" s="118" t="s">
        <v>93</v>
      </c>
      <c r="AG3" s="114" t="s">
        <v>36</v>
      </c>
      <c r="AH3" s="104"/>
      <c r="AI3" s="104"/>
      <c r="AJ3" s="115"/>
    </row>
    <row r="4" spans="1:36" ht="30" customHeight="1" x14ac:dyDescent="0.25">
      <c r="A4" s="112"/>
      <c r="B4" s="33" t="s">
        <v>113</v>
      </c>
      <c r="C4" s="19"/>
      <c r="D4" s="19"/>
      <c r="E4" s="19"/>
      <c r="F4" s="19"/>
      <c r="G4" s="19"/>
      <c r="H4" s="19"/>
      <c r="I4" s="20"/>
      <c r="J4" s="20"/>
      <c r="K4" s="20"/>
      <c r="L4" s="20"/>
      <c r="M4" s="20"/>
      <c r="N4" s="85"/>
      <c r="O4" s="85"/>
      <c r="P4" s="20"/>
      <c r="Q4" s="20"/>
      <c r="R4" s="20"/>
      <c r="S4" s="20"/>
      <c r="T4" s="20"/>
      <c r="U4" s="20"/>
      <c r="V4" s="20"/>
      <c r="W4" s="20"/>
      <c r="X4" s="21"/>
      <c r="Y4" s="21"/>
      <c r="Z4" s="21"/>
      <c r="AA4" s="21"/>
      <c r="AB4" s="21"/>
      <c r="AC4" s="21"/>
      <c r="AD4" s="21"/>
      <c r="AE4" s="24"/>
      <c r="AF4" s="24"/>
      <c r="AG4" s="21"/>
      <c r="AH4" s="21"/>
      <c r="AI4" s="21"/>
      <c r="AJ4" s="22"/>
    </row>
    <row r="5" spans="1:36" ht="139.5" customHeight="1" x14ac:dyDescent="0.25">
      <c r="A5" s="112"/>
      <c r="B5" s="449"/>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1"/>
    </row>
    <row r="6" spans="1:36" ht="30.75" customHeight="1" x14ac:dyDescent="0.25">
      <c r="A6" s="112" t="s">
        <v>26</v>
      </c>
      <c r="B6" s="455" t="s">
        <v>326</v>
      </c>
      <c r="C6" s="456"/>
      <c r="D6" s="456"/>
      <c r="E6" s="456"/>
      <c r="F6" s="456"/>
      <c r="G6" s="456"/>
      <c r="H6" s="456"/>
      <c r="I6" s="456"/>
      <c r="J6" s="55"/>
      <c r="K6" s="55"/>
      <c r="L6" s="55"/>
      <c r="M6" s="55"/>
      <c r="N6" s="447">
        <f>SUBTOTAL(3,$N$8:$N$25)</f>
        <v>16</v>
      </c>
      <c r="O6" s="447"/>
      <c r="P6" s="307">
        <f>SUBTOTAL(3,$P$8:$P$25)</f>
        <v>16</v>
      </c>
      <c r="Q6" s="308"/>
      <c r="R6" s="308"/>
      <c r="S6" s="308"/>
      <c r="T6" s="308"/>
      <c r="U6" s="447">
        <f>SUBTOTAL(3,$U$8:$U$25)</f>
        <v>16</v>
      </c>
      <c r="V6" s="447"/>
      <c r="W6" s="447">
        <f>SUBTOTAL(3,$W$8:$W$25)</f>
        <v>16</v>
      </c>
      <c r="X6" s="447"/>
      <c r="Y6" s="116"/>
      <c r="Z6" s="116"/>
      <c r="AA6" s="116"/>
      <c r="AB6" s="116"/>
      <c r="AC6" s="116"/>
      <c r="AD6" s="116"/>
      <c r="AE6" s="117"/>
      <c r="AF6" s="117"/>
      <c r="AG6" s="116"/>
      <c r="AH6" s="116"/>
      <c r="AI6" s="116"/>
      <c r="AJ6" s="115"/>
    </row>
    <row r="7" spans="1:36" ht="30" customHeight="1" x14ac:dyDescent="0.25">
      <c r="A7" s="18"/>
      <c r="B7" s="119" t="s">
        <v>21</v>
      </c>
      <c r="C7" s="452" t="s">
        <v>22</v>
      </c>
      <c r="D7" s="452"/>
      <c r="E7" s="452"/>
      <c r="F7" s="452"/>
      <c r="G7" s="452"/>
      <c r="H7" s="452"/>
      <c r="I7" s="452"/>
      <c r="J7" s="452"/>
      <c r="K7" s="452"/>
      <c r="L7" s="452"/>
      <c r="M7" s="452"/>
      <c r="N7" s="453" t="s">
        <v>23</v>
      </c>
      <c r="O7" s="453"/>
      <c r="P7" s="120" t="s">
        <v>46</v>
      </c>
      <c r="Q7" s="433" t="s">
        <v>24</v>
      </c>
      <c r="R7" s="434"/>
      <c r="S7" s="434"/>
      <c r="T7" s="435"/>
      <c r="U7" s="429" t="s">
        <v>44</v>
      </c>
      <c r="V7" s="430"/>
      <c r="W7" s="429" t="s">
        <v>45</v>
      </c>
      <c r="X7" s="430"/>
      <c r="Y7" s="433" t="s">
        <v>119</v>
      </c>
      <c r="Z7" s="434"/>
      <c r="AA7" s="434"/>
      <c r="AB7" s="434"/>
      <c r="AC7" s="434"/>
      <c r="AD7" s="434"/>
      <c r="AE7" s="434"/>
      <c r="AF7" s="434"/>
      <c r="AG7" s="434"/>
      <c r="AH7" s="435"/>
      <c r="AI7" s="454" t="s">
        <v>33</v>
      </c>
      <c r="AJ7" s="454"/>
    </row>
    <row r="8" spans="1:36" ht="44.25" customHeight="1" x14ac:dyDescent="0.25">
      <c r="A8" s="18"/>
      <c r="B8" s="304">
        <v>1</v>
      </c>
      <c r="C8" s="448" t="s">
        <v>343</v>
      </c>
      <c r="D8" s="448"/>
      <c r="E8" s="448"/>
      <c r="F8" s="448"/>
      <c r="G8" s="448"/>
      <c r="H8" s="448"/>
      <c r="I8" s="448"/>
      <c r="J8" s="448"/>
      <c r="K8" s="448"/>
      <c r="L8" s="448"/>
      <c r="M8" s="448"/>
      <c r="N8" s="422">
        <v>41458</v>
      </c>
      <c r="O8" s="422"/>
      <c r="P8" s="121" t="s">
        <v>83</v>
      </c>
      <c r="Q8" s="423" t="s">
        <v>341</v>
      </c>
      <c r="R8" s="424"/>
      <c r="S8" s="424"/>
      <c r="T8" s="425"/>
      <c r="U8" s="426" t="s">
        <v>87</v>
      </c>
      <c r="V8" s="426"/>
      <c r="W8" s="426" t="s">
        <v>342</v>
      </c>
      <c r="X8" s="426"/>
      <c r="Y8" s="432" t="s">
        <v>343</v>
      </c>
      <c r="Z8" s="427"/>
      <c r="AA8" s="427"/>
      <c r="AB8" s="427"/>
      <c r="AC8" s="427"/>
      <c r="AD8" s="427"/>
      <c r="AE8" s="427"/>
      <c r="AF8" s="427"/>
      <c r="AG8" s="427"/>
      <c r="AH8" s="428"/>
      <c r="AI8" s="445" t="s">
        <v>412</v>
      </c>
      <c r="AJ8" s="446"/>
    </row>
    <row r="9" spans="1:36" ht="30" customHeight="1" x14ac:dyDescent="0.25">
      <c r="A9" s="18"/>
      <c r="B9" s="305">
        <v>2</v>
      </c>
      <c r="C9" s="421"/>
      <c r="D9" s="421"/>
      <c r="E9" s="421"/>
      <c r="F9" s="421"/>
      <c r="G9" s="421"/>
      <c r="H9" s="421"/>
      <c r="I9" s="421"/>
      <c r="J9" s="421"/>
      <c r="K9" s="421"/>
      <c r="L9" s="421"/>
      <c r="M9" s="421"/>
      <c r="N9" s="422">
        <v>41526</v>
      </c>
      <c r="O9" s="422"/>
      <c r="P9" s="122" t="s">
        <v>82</v>
      </c>
      <c r="Q9" s="423" t="s">
        <v>344</v>
      </c>
      <c r="R9" s="424"/>
      <c r="S9" s="424"/>
      <c r="T9" s="425"/>
      <c r="U9" s="426" t="s">
        <v>87</v>
      </c>
      <c r="V9" s="426"/>
      <c r="W9" s="426" t="s">
        <v>342</v>
      </c>
      <c r="X9" s="426"/>
      <c r="Y9" s="432" t="s">
        <v>345</v>
      </c>
      <c r="Z9" s="427"/>
      <c r="AA9" s="427"/>
      <c r="AB9" s="427"/>
      <c r="AC9" s="427"/>
      <c r="AD9" s="427"/>
      <c r="AE9" s="427"/>
      <c r="AF9" s="427"/>
      <c r="AG9" s="427"/>
      <c r="AH9" s="428"/>
      <c r="AI9" s="419"/>
      <c r="AJ9" s="420"/>
    </row>
    <row r="10" spans="1:36" ht="99" customHeight="1" x14ac:dyDescent="0.25">
      <c r="A10" s="18"/>
      <c r="B10" s="305">
        <v>3</v>
      </c>
      <c r="C10" s="421"/>
      <c r="D10" s="421"/>
      <c r="E10" s="421"/>
      <c r="F10" s="421"/>
      <c r="G10" s="421"/>
      <c r="H10" s="421"/>
      <c r="I10" s="421"/>
      <c r="J10" s="421"/>
      <c r="K10" s="421"/>
      <c r="L10" s="421"/>
      <c r="M10" s="421"/>
      <c r="N10" s="431">
        <v>41543</v>
      </c>
      <c r="O10" s="431"/>
      <c r="P10" s="122" t="s">
        <v>82</v>
      </c>
      <c r="Q10" s="423" t="s">
        <v>346</v>
      </c>
      <c r="R10" s="424"/>
      <c r="S10" s="424"/>
      <c r="T10" s="425"/>
      <c r="U10" s="426" t="s">
        <v>87</v>
      </c>
      <c r="V10" s="426"/>
      <c r="W10" s="426" t="s">
        <v>342</v>
      </c>
      <c r="X10" s="426"/>
      <c r="Y10" s="432" t="s">
        <v>347</v>
      </c>
      <c r="Z10" s="427"/>
      <c r="AA10" s="427"/>
      <c r="AB10" s="427"/>
      <c r="AC10" s="427"/>
      <c r="AD10" s="427"/>
      <c r="AE10" s="427"/>
      <c r="AF10" s="427"/>
      <c r="AG10" s="427"/>
      <c r="AH10" s="428"/>
      <c r="AI10" s="419"/>
      <c r="AJ10" s="420"/>
    </row>
    <row r="11" spans="1:36" ht="77.25" customHeight="1" x14ac:dyDescent="0.25">
      <c r="A11" s="18"/>
      <c r="B11" s="305">
        <v>4</v>
      </c>
      <c r="C11" s="421"/>
      <c r="D11" s="421"/>
      <c r="E11" s="421"/>
      <c r="F11" s="421"/>
      <c r="G11" s="421"/>
      <c r="H11" s="421"/>
      <c r="I11" s="421"/>
      <c r="J11" s="421"/>
      <c r="K11" s="421"/>
      <c r="L11" s="421"/>
      <c r="M11" s="421"/>
      <c r="N11" s="422">
        <v>41550</v>
      </c>
      <c r="O11" s="422"/>
      <c r="P11" s="122" t="s">
        <v>82</v>
      </c>
      <c r="Q11" s="423" t="s">
        <v>348</v>
      </c>
      <c r="R11" s="424"/>
      <c r="S11" s="424"/>
      <c r="T11" s="425"/>
      <c r="U11" s="426" t="s">
        <v>87</v>
      </c>
      <c r="V11" s="426"/>
      <c r="W11" s="426" t="s">
        <v>342</v>
      </c>
      <c r="X11" s="426"/>
      <c r="Y11" s="427" t="s">
        <v>349</v>
      </c>
      <c r="Z11" s="427"/>
      <c r="AA11" s="427"/>
      <c r="AB11" s="427"/>
      <c r="AC11" s="427"/>
      <c r="AD11" s="427"/>
      <c r="AE11" s="427"/>
      <c r="AF11" s="427"/>
      <c r="AG11" s="427"/>
      <c r="AH11" s="428"/>
      <c r="AI11" s="419"/>
      <c r="AJ11" s="420"/>
    </row>
    <row r="12" spans="1:36" ht="30" customHeight="1" x14ac:dyDescent="0.25">
      <c r="A12" s="18"/>
      <c r="B12" s="305">
        <v>5</v>
      </c>
      <c r="C12" s="421"/>
      <c r="D12" s="421"/>
      <c r="E12" s="421"/>
      <c r="F12" s="421"/>
      <c r="G12" s="421"/>
      <c r="H12" s="421"/>
      <c r="I12" s="421"/>
      <c r="J12" s="421"/>
      <c r="K12" s="421"/>
      <c r="L12" s="421"/>
      <c r="M12" s="421"/>
      <c r="N12" s="422">
        <v>41571</v>
      </c>
      <c r="O12" s="422"/>
      <c r="P12" s="122" t="s">
        <v>82</v>
      </c>
      <c r="Q12" s="423" t="s">
        <v>348</v>
      </c>
      <c r="R12" s="424"/>
      <c r="S12" s="424"/>
      <c r="T12" s="425"/>
      <c r="U12" s="426" t="s">
        <v>87</v>
      </c>
      <c r="V12" s="426"/>
      <c r="W12" s="426" t="s">
        <v>342</v>
      </c>
      <c r="X12" s="426"/>
      <c r="Y12" s="427" t="s">
        <v>349</v>
      </c>
      <c r="Z12" s="427"/>
      <c r="AA12" s="427"/>
      <c r="AB12" s="427"/>
      <c r="AC12" s="427"/>
      <c r="AD12" s="427"/>
      <c r="AE12" s="427"/>
      <c r="AF12" s="427"/>
      <c r="AG12" s="427"/>
      <c r="AH12" s="428"/>
      <c r="AI12" s="419"/>
      <c r="AJ12" s="420"/>
    </row>
    <row r="13" spans="1:36" ht="30" customHeight="1" x14ac:dyDescent="0.25">
      <c r="A13" s="18"/>
      <c r="B13" s="305">
        <v>6</v>
      </c>
      <c r="C13" s="421"/>
      <c r="D13" s="421"/>
      <c r="E13" s="421"/>
      <c r="F13" s="421"/>
      <c r="G13" s="421"/>
      <c r="H13" s="421"/>
      <c r="I13" s="421"/>
      <c r="J13" s="421"/>
      <c r="K13" s="421"/>
      <c r="L13" s="421"/>
      <c r="M13" s="421"/>
      <c r="N13" s="422">
        <v>41593</v>
      </c>
      <c r="O13" s="422"/>
      <c r="P13" s="122" t="s">
        <v>82</v>
      </c>
      <c r="Q13" s="423" t="s">
        <v>350</v>
      </c>
      <c r="R13" s="424"/>
      <c r="S13" s="424"/>
      <c r="T13" s="425"/>
      <c r="U13" s="426" t="s">
        <v>87</v>
      </c>
      <c r="V13" s="426"/>
      <c r="W13" s="426" t="s">
        <v>342</v>
      </c>
      <c r="X13" s="426"/>
      <c r="Y13" s="427" t="s">
        <v>351</v>
      </c>
      <c r="Z13" s="427"/>
      <c r="AA13" s="427"/>
      <c r="AB13" s="427"/>
      <c r="AC13" s="427"/>
      <c r="AD13" s="427"/>
      <c r="AE13" s="427"/>
      <c r="AF13" s="427"/>
      <c r="AG13" s="427"/>
      <c r="AH13" s="428"/>
      <c r="AI13" s="419"/>
      <c r="AJ13" s="420"/>
    </row>
    <row r="14" spans="1:36" ht="30" customHeight="1" x14ac:dyDescent="0.25">
      <c r="A14" s="18"/>
      <c r="B14" s="305">
        <v>7</v>
      </c>
      <c r="C14" s="421"/>
      <c r="D14" s="421"/>
      <c r="E14" s="421"/>
      <c r="F14" s="421"/>
      <c r="G14" s="421"/>
      <c r="H14" s="421"/>
      <c r="I14" s="421"/>
      <c r="J14" s="421"/>
      <c r="K14" s="421"/>
      <c r="L14" s="421"/>
      <c r="M14" s="421"/>
      <c r="N14" s="422">
        <v>41634</v>
      </c>
      <c r="O14" s="422"/>
      <c r="P14" s="122" t="s">
        <v>82</v>
      </c>
      <c r="Q14" s="423" t="s">
        <v>352</v>
      </c>
      <c r="R14" s="424"/>
      <c r="S14" s="424"/>
      <c r="T14" s="425"/>
      <c r="U14" s="426" t="s">
        <v>87</v>
      </c>
      <c r="V14" s="426"/>
      <c r="W14" s="426" t="s">
        <v>342</v>
      </c>
      <c r="X14" s="426"/>
      <c r="Y14" s="427" t="s">
        <v>353</v>
      </c>
      <c r="Z14" s="427"/>
      <c r="AA14" s="427"/>
      <c r="AB14" s="427"/>
      <c r="AC14" s="427"/>
      <c r="AD14" s="427"/>
      <c r="AE14" s="427"/>
      <c r="AF14" s="427"/>
      <c r="AG14" s="427"/>
      <c r="AH14" s="428"/>
      <c r="AI14" s="419"/>
      <c r="AJ14" s="420"/>
    </row>
    <row r="15" spans="1:36" ht="30" customHeight="1" x14ac:dyDescent="0.25">
      <c r="A15" s="18"/>
      <c r="B15" s="305">
        <v>8</v>
      </c>
      <c r="C15" s="421"/>
      <c r="D15" s="421"/>
      <c r="E15" s="421"/>
      <c r="F15" s="421"/>
      <c r="G15" s="421"/>
      <c r="H15" s="421"/>
      <c r="I15" s="421"/>
      <c r="J15" s="421"/>
      <c r="K15" s="421"/>
      <c r="L15" s="421"/>
      <c r="M15" s="421"/>
      <c r="N15" s="422">
        <v>41648</v>
      </c>
      <c r="O15" s="422"/>
      <c r="P15" s="122" t="s">
        <v>82</v>
      </c>
      <c r="Q15" s="423" t="s">
        <v>350</v>
      </c>
      <c r="R15" s="424"/>
      <c r="S15" s="424"/>
      <c r="T15" s="425"/>
      <c r="U15" s="426" t="s">
        <v>87</v>
      </c>
      <c r="V15" s="426"/>
      <c r="W15" s="426" t="s">
        <v>342</v>
      </c>
      <c r="X15" s="426"/>
      <c r="Y15" s="427" t="s">
        <v>351</v>
      </c>
      <c r="Z15" s="427"/>
      <c r="AA15" s="427"/>
      <c r="AB15" s="427"/>
      <c r="AC15" s="427"/>
      <c r="AD15" s="427"/>
      <c r="AE15" s="427"/>
      <c r="AF15" s="427"/>
      <c r="AG15" s="427"/>
      <c r="AH15" s="428"/>
      <c r="AI15" s="419"/>
      <c r="AJ15" s="420"/>
    </row>
    <row r="16" spans="1:36" ht="30" customHeight="1" x14ac:dyDescent="0.25">
      <c r="A16" s="18"/>
      <c r="B16" s="305">
        <v>9</v>
      </c>
      <c r="C16" s="421"/>
      <c r="D16" s="421"/>
      <c r="E16" s="421"/>
      <c r="F16" s="421"/>
      <c r="G16" s="421"/>
      <c r="H16" s="421"/>
      <c r="I16" s="421"/>
      <c r="J16" s="421"/>
      <c r="K16" s="421"/>
      <c r="L16" s="421"/>
      <c r="M16" s="421"/>
      <c r="N16" s="422">
        <v>41697</v>
      </c>
      <c r="O16" s="422"/>
      <c r="P16" s="122" t="s">
        <v>82</v>
      </c>
      <c r="Q16" s="423" t="s">
        <v>354</v>
      </c>
      <c r="R16" s="424"/>
      <c r="S16" s="424"/>
      <c r="T16" s="425"/>
      <c r="U16" s="426" t="s">
        <v>355</v>
      </c>
      <c r="V16" s="426"/>
      <c r="W16" s="426" t="s">
        <v>342</v>
      </c>
      <c r="X16" s="426"/>
      <c r="Y16" s="427" t="s">
        <v>356</v>
      </c>
      <c r="Z16" s="427"/>
      <c r="AA16" s="427"/>
      <c r="AB16" s="427"/>
      <c r="AC16" s="427"/>
      <c r="AD16" s="427"/>
      <c r="AE16" s="427"/>
      <c r="AF16" s="427"/>
      <c r="AG16" s="427"/>
      <c r="AH16" s="428"/>
      <c r="AI16" s="419"/>
      <c r="AJ16" s="420"/>
    </row>
    <row r="17" spans="1:36" ht="30" customHeight="1" x14ac:dyDescent="0.25">
      <c r="A17" s="18"/>
      <c r="B17" s="305">
        <v>10</v>
      </c>
      <c r="C17" s="421"/>
      <c r="D17" s="421"/>
      <c r="E17" s="421"/>
      <c r="F17" s="421"/>
      <c r="G17" s="421"/>
      <c r="H17" s="421"/>
      <c r="I17" s="421"/>
      <c r="J17" s="421"/>
      <c r="K17" s="421"/>
      <c r="L17" s="421"/>
      <c r="M17" s="421"/>
      <c r="N17" s="422">
        <v>41715</v>
      </c>
      <c r="O17" s="422"/>
      <c r="P17" s="122" t="s">
        <v>82</v>
      </c>
      <c r="Q17" s="423" t="s">
        <v>357</v>
      </c>
      <c r="R17" s="424"/>
      <c r="S17" s="424"/>
      <c r="T17" s="425"/>
      <c r="U17" s="426" t="s">
        <v>87</v>
      </c>
      <c r="V17" s="426"/>
      <c r="W17" s="426" t="s">
        <v>342</v>
      </c>
      <c r="X17" s="426"/>
      <c r="Y17" s="427" t="s">
        <v>358</v>
      </c>
      <c r="Z17" s="427"/>
      <c r="AA17" s="427"/>
      <c r="AB17" s="427"/>
      <c r="AC17" s="427"/>
      <c r="AD17" s="427"/>
      <c r="AE17" s="427"/>
      <c r="AF17" s="427"/>
      <c r="AG17" s="427"/>
      <c r="AH17" s="428"/>
      <c r="AI17" s="419" t="s">
        <v>413</v>
      </c>
      <c r="AJ17" s="420"/>
    </row>
    <row r="18" spans="1:36" ht="30" customHeight="1" x14ac:dyDescent="0.25">
      <c r="A18" s="18"/>
      <c r="B18" s="305">
        <v>11</v>
      </c>
      <c r="C18" s="421"/>
      <c r="D18" s="421"/>
      <c r="E18" s="421"/>
      <c r="F18" s="421"/>
      <c r="G18" s="421"/>
      <c r="H18" s="421"/>
      <c r="I18" s="421"/>
      <c r="J18" s="421"/>
      <c r="K18" s="421"/>
      <c r="L18" s="421"/>
      <c r="M18" s="421"/>
      <c r="N18" s="422">
        <v>41724</v>
      </c>
      <c r="O18" s="422"/>
      <c r="P18" s="122" t="s">
        <v>82</v>
      </c>
      <c r="Q18" s="423" t="s">
        <v>359</v>
      </c>
      <c r="R18" s="424"/>
      <c r="S18" s="424"/>
      <c r="T18" s="425"/>
      <c r="U18" s="426" t="s">
        <v>87</v>
      </c>
      <c r="V18" s="426"/>
      <c r="W18" s="426" t="s">
        <v>342</v>
      </c>
      <c r="X18" s="426"/>
      <c r="Y18" s="427" t="s">
        <v>360</v>
      </c>
      <c r="Z18" s="427"/>
      <c r="AA18" s="427"/>
      <c r="AB18" s="427"/>
      <c r="AC18" s="427"/>
      <c r="AD18" s="427"/>
      <c r="AE18" s="427"/>
      <c r="AF18" s="427"/>
      <c r="AG18" s="427"/>
      <c r="AH18" s="428"/>
      <c r="AI18" s="419" t="s">
        <v>414</v>
      </c>
      <c r="AJ18" s="420"/>
    </row>
    <row r="19" spans="1:36" ht="30" customHeight="1" x14ac:dyDescent="0.25">
      <c r="A19" s="18"/>
      <c r="B19" s="305">
        <v>12</v>
      </c>
      <c r="C19" s="421"/>
      <c r="D19" s="421"/>
      <c r="E19" s="421"/>
      <c r="F19" s="421"/>
      <c r="G19" s="421"/>
      <c r="H19" s="421"/>
      <c r="I19" s="421"/>
      <c r="J19" s="421"/>
      <c r="K19" s="421"/>
      <c r="L19" s="421"/>
      <c r="M19" s="421"/>
      <c r="N19" s="422">
        <v>41785</v>
      </c>
      <c r="O19" s="422"/>
      <c r="P19" s="122" t="s">
        <v>82</v>
      </c>
      <c r="Q19" s="423" t="s">
        <v>361</v>
      </c>
      <c r="R19" s="424"/>
      <c r="S19" s="424"/>
      <c r="T19" s="425"/>
      <c r="U19" s="426" t="s">
        <v>87</v>
      </c>
      <c r="V19" s="426"/>
      <c r="W19" s="426" t="s">
        <v>342</v>
      </c>
      <c r="X19" s="426"/>
      <c r="Y19" s="427" t="s">
        <v>362</v>
      </c>
      <c r="Z19" s="427"/>
      <c r="AA19" s="427"/>
      <c r="AB19" s="427"/>
      <c r="AC19" s="427"/>
      <c r="AD19" s="427"/>
      <c r="AE19" s="427"/>
      <c r="AF19" s="427"/>
      <c r="AG19" s="427"/>
      <c r="AH19" s="428"/>
      <c r="AI19" s="419"/>
      <c r="AJ19" s="420"/>
    </row>
    <row r="20" spans="1:36" ht="30" customHeight="1" x14ac:dyDescent="0.25">
      <c r="A20" s="18"/>
      <c r="B20" s="305">
        <v>13</v>
      </c>
      <c r="C20" s="421"/>
      <c r="D20" s="421"/>
      <c r="E20" s="421"/>
      <c r="F20" s="421"/>
      <c r="G20" s="421"/>
      <c r="H20" s="421"/>
      <c r="I20" s="421"/>
      <c r="J20" s="421"/>
      <c r="K20" s="421"/>
      <c r="L20" s="421"/>
      <c r="M20" s="421"/>
      <c r="N20" s="422">
        <v>41789</v>
      </c>
      <c r="O20" s="422"/>
      <c r="P20" s="122" t="s">
        <v>82</v>
      </c>
      <c r="Q20" s="423" t="s">
        <v>361</v>
      </c>
      <c r="R20" s="424"/>
      <c r="S20" s="424"/>
      <c r="T20" s="425"/>
      <c r="U20" s="426" t="s">
        <v>87</v>
      </c>
      <c r="V20" s="426"/>
      <c r="W20" s="426" t="s">
        <v>342</v>
      </c>
      <c r="X20" s="426"/>
      <c r="Y20" s="427" t="s">
        <v>406</v>
      </c>
      <c r="Z20" s="427"/>
      <c r="AA20" s="427"/>
      <c r="AB20" s="427"/>
      <c r="AC20" s="427"/>
      <c r="AD20" s="427"/>
      <c r="AE20" s="427"/>
      <c r="AF20" s="427"/>
      <c r="AG20" s="427"/>
      <c r="AH20" s="428"/>
      <c r="AI20" s="419" t="s">
        <v>415</v>
      </c>
      <c r="AJ20" s="420"/>
    </row>
    <row r="21" spans="1:36" ht="30" customHeight="1" x14ac:dyDescent="0.25">
      <c r="A21" s="18"/>
      <c r="B21" s="305">
        <v>14</v>
      </c>
      <c r="C21" s="421"/>
      <c r="D21" s="421"/>
      <c r="E21" s="421"/>
      <c r="F21" s="421"/>
      <c r="G21" s="421"/>
      <c r="H21" s="421"/>
      <c r="I21" s="421"/>
      <c r="J21" s="421"/>
      <c r="K21" s="421"/>
      <c r="L21" s="421"/>
      <c r="M21" s="421"/>
      <c r="N21" s="422">
        <v>41796</v>
      </c>
      <c r="O21" s="422"/>
      <c r="P21" s="122" t="s">
        <v>82</v>
      </c>
      <c r="Q21" s="423" t="s">
        <v>361</v>
      </c>
      <c r="R21" s="424"/>
      <c r="S21" s="424"/>
      <c r="T21" s="425"/>
      <c r="U21" s="426" t="s">
        <v>87</v>
      </c>
      <c r="V21" s="426"/>
      <c r="W21" s="426" t="s">
        <v>342</v>
      </c>
      <c r="X21" s="426"/>
      <c r="Y21" s="427" t="s">
        <v>405</v>
      </c>
      <c r="Z21" s="427"/>
      <c r="AA21" s="427"/>
      <c r="AB21" s="427"/>
      <c r="AC21" s="427"/>
      <c r="AD21" s="427"/>
      <c r="AE21" s="427"/>
      <c r="AF21" s="427"/>
      <c r="AG21" s="427"/>
      <c r="AH21" s="428"/>
      <c r="AI21" s="419" t="s">
        <v>416</v>
      </c>
      <c r="AJ21" s="420"/>
    </row>
    <row r="22" spans="1:36" ht="30" customHeight="1" x14ac:dyDescent="0.25">
      <c r="A22" s="18"/>
      <c r="B22" s="305">
        <v>15</v>
      </c>
      <c r="C22" s="421"/>
      <c r="D22" s="421"/>
      <c r="E22" s="421"/>
      <c r="F22" s="421"/>
      <c r="G22" s="421"/>
      <c r="H22" s="421"/>
      <c r="I22" s="421"/>
      <c r="J22" s="421"/>
      <c r="K22" s="421"/>
      <c r="L22" s="421"/>
      <c r="M22" s="421"/>
      <c r="N22" s="422">
        <v>41803</v>
      </c>
      <c r="O22" s="422"/>
      <c r="P22" s="122" t="s">
        <v>82</v>
      </c>
      <c r="Q22" s="423" t="s">
        <v>361</v>
      </c>
      <c r="R22" s="424"/>
      <c r="S22" s="424"/>
      <c r="T22" s="425"/>
      <c r="U22" s="426" t="s">
        <v>87</v>
      </c>
      <c r="V22" s="426"/>
      <c r="W22" s="426" t="s">
        <v>342</v>
      </c>
      <c r="X22" s="426"/>
      <c r="Y22" s="427" t="s">
        <v>407</v>
      </c>
      <c r="Z22" s="427"/>
      <c r="AA22" s="427"/>
      <c r="AB22" s="427"/>
      <c r="AC22" s="427"/>
      <c r="AD22" s="427"/>
      <c r="AE22" s="427"/>
      <c r="AF22" s="427"/>
      <c r="AG22" s="427"/>
      <c r="AH22" s="428"/>
      <c r="AI22" s="419" t="s">
        <v>417</v>
      </c>
      <c r="AJ22" s="420"/>
    </row>
    <row r="23" spans="1:36" ht="30" customHeight="1" x14ac:dyDescent="0.25">
      <c r="A23" s="18"/>
      <c r="B23" s="305">
        <v>16</v>
      </c>
      <c r="C23" s="421"/>
      <c r="D23" s="421"/>
      <c r="E23" s="421"/>
      <c r="F23" s="421"/>
      <c r="G23" s="421"/>
      <c r="H23" s="421"/>
      <c r="I23" s="421"/>
      <c r="J23" s="421"/>
      <c r="K23" s="421"/>
      <c r="L23" s="421"/>
      <c r="M23" s="421"/>
      <c r="N23" s="422">
        <v>41820</v>
      </c>
      <c r="O23" s="422"/>
      <c r="P23" s="122" t="s">
        <v>82</v>
      </c>
      <c r="Q23" s="423" t="s">
        <v>361</v>
      </c>
      <c r="R23" s="424"/>
      <c r="S23" s="424"/>
      <c r="T23" s="425"/>
      <c r="U23" s="426" t="s">
        <v>87</v>
      </c>
      <c r="V23" s="426"/>
      <c r="W23" s="426" t="s">
        <v>342</v>
      </c>
      <c r="X23" s="426"/>
      <c r="Y23" s="427" t="s">
        <v>411</v>
      </c>
      <c r="Z23" s="427"/>
      <c r="AA23" s="427"/>
      <c r="AB23" s="427"/>
      <c r="AC23" s="427"/>
      <c r="AD23" s="427"/>
      <c r="AE23" s="427"/>
      <c r="AF23" s="427"/>
      <c r="AG23" s="427"/>
      <c r="AH23" s="428"/>
      <c r="AI23" s="419" t="s">
        <v>418</v>
      </c>
      <c r="AJ23" s="420"/>
    </row>
    <row r="24" spans="1:36" ht="30.95" customHeight="1" x14ac:dyDescent="0.25">
      <c r="A24" s="18"/>
      <c r="B24" s="305">
        <v>17</v>
      </c>
      <c r="C24" s="421"/>
      <c r="D24" s="421"/>
      <c r="E24" s="421"/>
      <c r="F24" s="421"/>
      <c r="G24" s="421"/>
      <c r="H24" s="421"/>
      <c r="I24" s="421"/>
      <c r="J24" s="421"/>
      <c r="K24" s="421"/>
      <c r="L24" s="421"/>
      <c r="M24" s="421"/>
      <c r="N24" s="422"/>
      <c r="O24" s="422"/>
      <c r="P24" s="123"/>
      <c r="Q24" s="423"/>
      <c r="R24" s="424"/>
      <c r="S24" s="424"/>
      <c r="T24" s="425"/>
      <c r="U24" s="426"/>
      <c r="V24" s="426"/>
      <c r="W24" s="426"/>
      <c r="X24" s="426"/>
      <c r="Y24" s="427"/>
      <c r="Z24" s="427"/>
      <c r="AA24" s="427"/>
      <c r="AB24" s="427"/>
      <c r="AC24" s="427"/>
      <c r="AD24" s="427"/>
      <c r="AE24" s="427"/>
      <c r="AF24" s="427"/>
      <c r="AG24" s="427"/>
      <c r="AH24" s="428"/>
      <c r="AI24" s="419"/>
      <c r="AJ24" s="420"/>
    </row>
    <row r="25" spans="1:36" ht="30.95" customHeight="1" x14ac:dyDescent="0.25">
      <c r="A25" s="18"/>
      <c r="B25" s="305">
        <v>18</v>
      </c>
      <c r="C25" s="421"/>
      <c r="D25" s="421"/>
      <c r="E25" s="421"/>
      <c r="F25" s="421"/>
      <c r="G25" s="421"/>
      <c r="H25" s="421"/>
      <c r="I25" s="421"/>
      <c r="J25" s="421"/>
      <c r="K25" s="421"/>
      <c r="L25" s="421"/>
      <c r="M25" s="421"/>
      <c r="N25" s="422"/>
      <c r="O25" s="422"/>
      <c r="P25" s="123"/>
      <c r="Q25" s="423"/>
      <c r="R25" s="424"/>
      <c r="S25" s="424"/>
      <c r="T25" s="425"/>
      <c r="U25" s="426"/>
      <c r="V25" s="426"/>
      <c r="W25" s="426"/>
      <c r="X25" s="426"/>
      <c r="Y25" s="427"/>
      <c r="Z25" s="427"/>
      <c r="AA25" s="427"/>
      <c r="AB25" s="427"/>
      <c r="AC25" s="427"/>
      <c r="AD25" s="427"/>
      <c r="AE25" s="427"/>
      <c r="AF25" s="427"/>
      <c r="AG25" s="427"/>
      <c r="AH25" s="428"/>
      <c r="AI25" s="419"/>
      <c r="AJ25" s="420"/>
    </row>
    <row r="26" spans="1:36" s="253" customFormat="1" x14ac:dyDescent="0.25">
      <c r="AE26" s="264"/>
      <c r="AF26" s="264"/>
    </row>
    <row r="27" spans="1:36" s="253" customFormat="1" x14ac:dyDescent="0.25">
      <c r="AE27" s="264"/>
      <c r="AF27" s="264"/>
    </row>
    <row r="28" spans="1:36" s="253" customFormat="1" x14ac:dyDescent="0.25">
      <c r="AE28" s="264"/>
      <c r="AF28" s="264"/>
    </row>
    <row r="29" spans="1:36" s="253" customFormat="1" x14ac:dyDescent="0.25">
      <c r="AE29" s="264"/>
      <c r="AF29" s="264"/>
    </row>
    <row r="30" spans="1:36" s="253" customFormat="1" x14ac:dyDescent="0.25">
      <c r="AE30" s="264"/>
      <c r="AF30" s="264"/>
    </row>
    <row r="31" spans="1:36" s="253" customFormat="1" x14ac:dyDescent="0.25">
      <c r="AE31" s="264"/>
      <c r="AF31" s="264"/>
    </row>
    <row r="32" spans="1:36" s="253" customFormat="1" x14ac:dyDescent="0.25">
      <c r="AE32" s="264"/>
      <c r="AF32" s="264"/>
    </row>
    <row r="33" spans="31:32" s="253" customFormat="1" x14ac:dyDescent="0.25">
      <c r="AE33" s="264"/>
      <c r="AF33" s="264"/>
    </row>
    <row r="34" spans="31:32" s="253" customFormat="1" x14ac:dyDescent="0.25">
      <c r="AE34" s="264"/>
      <c r="AF34" s="264"/>
    </row>
    <row r="35" spans="31:32" s="253" customFormat="1" x14ac:dyDescent="0.25">
      <c r="AE35" s="264"/>
      <c r="AF35" s="264"/>
    </row>
    <row r="36" spans="31:32" s="253" customFormat="1" x14ac:dyDescent="0.25">
      <c r="AE36" s="264"/>
      <c r="AF36" s="264"/>
    </row>
    <row r="37" spans="31:32" s="253" customFormat="1" x14ac:dyDescent="0.25">
      <c r="AE37" s="264"/>
      <c r="AF37" s="264"/>
    </row>
    <row r="38" spans="31:32" s="253" customFormat="1" x14ac:dyDescent="0.25">
      <c r="AE38" s="264"/>
      <c r="AF38" s="264"/>
    </row>
    <row r="39" spans="31:32" s="253" customFormat="1" x14ac:dyDescent="0.25">
      <c r="AE39" s="264"/>
      <c r="AF39" s="264"/>
    </row>
    <row r="40" spans="31:32" s="253" customFormat="1" x14ac:dyDescent="0.25">
      <c r="AE40" s="264"/>
      <c r="AF40" s="264"/>
    </row>
    <row r="41" spans="31:32" s="253" customFormat="1" x14ac:dyDescent="0.25">
      <c r="AE41" s="264"/>
      <c r="AF41" s="264"/>
    </row>
    <row r="42" spans="31:32" s="253" customFormat="1" x14ac:dyDescent="0.25">
      <c r="AE42" s="264"/>
      <c r="AF42" s="264"/>
    </row>
    <row r="43" spans="31:32" s="253" customFormat="1" x14ac:dyDescent="0.25">
      <c r="AE43" s="264"/>
      <c r="AF43" s="264"/>
    </row>
    <row r="44" spans="31:32" s="253" customFormat="1" x14ac:dyDescent="0.25">
      <c r="AE44" s="264"/>
      <c r="AF44" s="264"/>
    </row>
    <row r="45" spans="31:32" s="253" customFormat="1" x14ac:dyDescent="0.25">
      <c r="AE45" s="264"/>
      <c r="AF45" s="264"/>
    </row>
    <row r="46" spans="31:32" s="253" customFormat="1" x14ac:dyDescent="0.25">
      <c r="AE46" s="264"/>
      <c r="AF46" s="264"/>
    </row>
    <row r="47" spans="31:32" s="253" customFormat="1" x14ac:dyDescent="0.25">
      <c r="AE47" s="264"/>
      <c r="AF47" s="264"/>
    </row>
    <row r="48" spans="31:32" s="253" customFormat="1" x14ac:dyDescent="0.25">
      <c r="AE48" s="264"/>
      <c r="AF48" s="264"/>
    </row>
    <row r="49" spans="31:32" s="253" customFormat="1" x14ac:dyDescent="0.25">
      <c r="AE49" s="264"/>
      <c r="AF49" s="264"/>
    </row>
    <row r="50" spans="31:32" s="253" customFormat="1" x14ac:dyDescent="0.25">
      <c r="AE50" s="264"/>
      <c r="AF50" s="264"/>
    </row>
    <row r="51" spans="31:32" s="253" customFormat="1" x14ac:dyDescent="0.25">
      <c r="AE51" s="264"/>
      <c r="AF51" s="264"/>
    </row>
    <row r="52" spans="31:32" s="253" customFormat="1" x14ac:dyDescent="0.25">
      <c r="AE52" s="264"/>
      <c r="AF52" s="264"/>
    </row>
    <row r="53" spans="31:32" s="253" customFormat="1" x14ac:dyDescent="0.25">
      <c r="AE53" s="264"/>
      <c r="AF53" s="264"/>
    </row>
    <row r="54" spans="31:32" s="253" customFormat="1" x14ac:dyDescent="0.25">
      <c r="AE54" s="264"/>
      <c r="AF54" s="264"/>
    </row>
    <row r="55" spans="31:32" s="253" customFormat="1" x14ac:dyDescent="0.25">
      <c r="AE55" s="264"/>
      <c r="AF55" s="264"/>
    </row>
    <row r="56" spans="31:32" s="253" customFormat="1" x14ac:dyDescent="0.25">
      <c r="AE56" s="264"/>
      <c r="AF56" s="264"/>
    </row>
    <row r="57" spans="31:32" s="253" customFormat="1" x14ac:dyDescent="0.25">
      <c r="AE57" s="264"/>
      <c r="AF57" s="264"/>
    </row>
    <row r="58" spans="31:32" s="253" customFormat="1" x14ac:dyDescent="0.25">
      <c r="AE58" s="264"/>
      <c r="AF58" s="264"/>
    </row>
    <row r="59" spans="31:32" s="253" customFormat="1" x14ac:dyDescent="0.25">
      <c r="AE59" s="264"/>
      <c r="AF59" s="264"/>
    </row>
    <row r="60" spans="31:32" s="253" customFormat="1" x14ac:dyDescent="0.25">
      <c r="AE60" s="264"/>
      <c r="AF60" s="264"/>
    </row>
    <row r="61" spans="31:32" s="253" customFormat="1" x14ac:dyDescent="0.25">
      <c r="AE61" s="264"/>
      <c r="AF61" s="264"/>
    </row>
    <row r="62" spans="31:32" s="253" customFormat="1" x14ac:dyDescent="0.25">
      <c r="AE62" s="264"/>
      <c r="AF62" s="264"/>
    </row>
    <row r="63" spans="31:32" s="253" customFormat="1" x14ac:dyDescent="0.25">
      <c r="AE63" s="264"/>
      <c r="AF63" s="264"/>
    </row>
    <row r="64" spans="31:32" s="253" customFormat="1" x14ac:dyDescent="0.25">
      <c r="AE64" s="264"/>
      <c r="AF64" s="264"/>
    </row>
    <row r="65" spans="31:32" s="253" customFormat="1" x14ac:dyDescent="0.25">
      <c r="AE65" s="264"/>
      <c r="AF65" s="264"/>
    </row>
    <row r="66" spans="31:32" s="253" customFormat="1" x14ac:dyDescent="0.25">
      <c r="AE66" s="264"/>
      <c r="AF66" s="264"/>
    </row>
    <row r="67" spans="31:32" s="253" customFormat="1" x14ac:dyDescent="0.25">
      <c r="AE67" s="264"/>
      <c r="AF67" s="264"/>
    </row>
    <row r="68" spans="31:32" s="253" customFormat="1" x14ac:dyDescent="0.25">
      <c r="AE68" s="264"/>
      <c r="AF68" s="264"/>
    </row>
    <row r="69" spans="31:32" s="253" customFormat="1" x14ac:dyDescent="0.25">
      <c r="AE69" s="264"/>
      <c r="AF69" s="264"/>
    </row>
    <row r="70" spans="31:32" s="253" customFormat="1" x14ac:dyDescent="0.25">
      <c r="AE70" s="264"/>
      <c r="AF70" s="264"/>
    </row>
    <row r="71" spans="31:32" s="253" customFormat="1" x14ac:dyDescent="0.25">
      <c r="AE71" s="264"/>
      <c r="AF71" s="264"/>
    </row>
    <row r="72" spans="31:32" s="253" customFormat="1" x14ac:dyDescent="0.25">
      <c r="AE72" s="264"/>
      <c r="AF72" s="264"/>
    </row>
    <row r="73" spans="31:32" s="253" customFormat="1" x14ac:dyDescent="0.25">
      <c r="AE73" s="264"/>
      <c r="AF73" s="264"/>
    </row>
    <row r="74" spans="31:32" s="253" customFormat="1" x14ac:dyDescent="0.25">
      <c r="AE74" s="264"/>
      <c r="AF74" s="264"/>
    </row>
    <row r="75" spans="31:32" s="253" customFormat="1" x14ac:dyDescent="0.25">
      <c r="AE75" s="264"/>
      <c r="AF75" s="264"/>
    </row>
    <row r="76" spans="31:32" s="253" customFormat="1" x14ac:dyDescent="0.25">
      <c r="AE76" s="264"/>
      <c r="AF76" s="264"/>
    </row>
    <row r="77" spans="31:32" s="253" customFormat="1" x14ac:dyDescent="0.25">
      <c r="AE77" s="264"/>
      <c r="AF77" s="264"/>
    </row>
    <row r="78" spans="31:32" s="253" customFormat="1" x14ac:dyDescent="0.25">
      <c r="AE78" s="264"/>
      <c r="AF78" s="264"/>
    </row>
    <row r="79" spans="31:32" s="253" customFormat="1" x14ac:dyDescent="0.25">
      <c r="AE79" s="264"/>
      <c r="AF79" s="264"/>
    </row>
    <row r="80" spans="31:32" s="253" customFormat="1" x14ac:dyDescent="0.25">
      <c r="AE80" s="264"/>
      <c r="AF80" s="264"/>
    </row>
    <row r="81" spans="31:32" s="253" customFormat="1" x14ac:dyDescent="0.25">
      <c r="AE81" s="264"/>
      <c r="AF81" s="264"/>
    </row>
    <row r="82" spans="31:32" s="253" customFormat="1" x14ac:dyDescent="0.25">
      <c r="AE82" s="264"/>
      <c r="AF82" s="264"/>
    </row>
    <row r="83" spans="31:32" s="253" customFormat="1" x14ac:dyDescent="0.25">
      <c r="AE83" s="264"/>
      <c r="AF83" s="264"/>
    </row>
    <row r="84" spans="31:32" s="253" customFormat="1" x14ac:dyDescent="0.25">
      <c r="AE84" s="264"/>
      <c r="AF84" s="264"/>
    </row>
    <row r="85" spans="31:32" s="253" customFormat="1" x14ac:dyDescent="0.25">
      <c r="AE85" s="264"/>
      <c r="AF85" s="264"/>
    </row>
    <row r="86" spans="31:32" s="253" customFormat="1" x14ac:dyDescent="0.25">
      <c r="AE86" s="264"/>
      <c r="AF86" s="264"/>
    </row>
    <row r="87" spans="31:32" s="253" customFormat="1" x14ac:dyDescent="0.25">
      <c r="AE87" s="264"/>
      <c r="AF87" s="264"/>
    </row>
    <row r="88" spans="31:32" s="253" customFormat="1" x14ac:dyDescent="0.25">
      <c r="AE88" s="264"/>
      <c r="AF88" s="264"/>
    </row>
    <row r="89" spans="31:32" s="253" customFormat="1" x14ac:dyDescent="0.25">
      <c r="AE89" s="264"/>
      <c r="AF89" s="264"/>
    </row>
    <row r="90" spans="31:32" s="253" customFormat="1" x14ac:dyDescent="0.25">
      <c r="AE90" s="264"/>
      <c r="AF90" s="264"/>
    </row>
    <row r="91" spans="31:32" s="253" customFormat="1" x14ac:dyDescent="0.25">
      <c r="AE91" s="264"/>
      <c r="AF91" s="264"/>
    </row>
    <row r="92" spans="31:32" s="253" customFormat="1" x14ac:dyDescent="0.25">
      <c r="AE92" s="264"/>
      <c r="AF92" s="264"/>
    </row>
    <row r="93" spans="31:32" s="253" customFormat="1" x14ac:dyDescent="0.25">
      <c r="AE93" s="264"/>
      <c r="AF93" s="264"/>
    </row>
    <row r="94" spans="31:32" s="253" customFormat="1" x14ac:dyDescent="0.25">
      <c r="AE94" s="264"/>
      <c r="AF94" s="264"/>
    </row>
    <row r="95" spans="31:32" s="253" customFormat="1" x14ac:dyDescent="0.25">
      <c r="AE95" s="264"/>
      <c r="AF95" s="264"/>
    </row>
    <row r="96" spans="31:32" s="253" customFormat="1" x14ac:dyDescent="0.25">
      <c r="AE96" s="264"/>
      <c r="AF96" s="264"/>
    </row>
    <row r="97" spans="31:32" s="253" customFormat="1" x14ac:dyDescent="0.25">
      <c r="AE97" s="264"/>
      <c r="AF97" s="264"/>
    </row>
    <row r="98" spans="31:32" s="253" customFormat="1" x14ac:dyDescent="0.25">
      <c r="AE98" s="264"/>
      <c r="AF98" s="264"/>
    </row>
    <row r="99" spans="31:32" s="253" customFormat="1" x14ac:dyDescent="0.25">
      <c r="AE99" s="264"/>
      <c r="AF99" s="264"/>
    </row>
    <row r="100" spans="31:32" s="253" customFormat="1" x14ac:dyDescent="0.25">
      <c r="AE100" s="264"/>
      <c r="AF100" s="264"/>
    </row>
    <row r="101" spans="31:32" s="253" customFormat="1" x14ac:dyDescent="0.25">
      <c r="AE101" s="264"/>
      <c r="AF101" s="264"/>
    </row>
    <row r="102" spans="31:32" s="253" customFormat="1" x14ac:dyDescent="0.25">
      <c r="AE102" s="264"/>
      <c r="AF102" s="264"/>
    </row>
    <row r="103" spans="31:32" s="253" customFormat="1" x14ac:dyDescent="0.25">
      <c r="AE103" s="264"/>
      <c r="AF103" s="264"/>
    </row>
    <row r="104" spans="31:32" s="253" customFormat="1" x14ac:dyDescent="0.25">
      <c r="AE104" s="264"/>
      <c r="AF104" s="264"/>
    </row>
    <row r="105" spans="31:32" s="253" customFormat="1" x14ac:dyDescent="0.25">
      <c r="AE105" s="264"/>
      <c r="AF105" s="264"/>
    </row>
    <row r="106" spans="31:32" s="253" customFormat="1" x14ac:dyDescent="0.25">
      <c r="AE106" s="264"/>
      <c r="AF106" s="264"/>
    </row>
    <row r="107" spans="31:32" s="253" customFormat="1" x14ac:dyDescent="0.25">
      <c r="AE107" s="264"/>
      <c r="AF107" s="264"/>
    </row>
    <row r="108" spans="31:32" s="253" customFormat="1" x14ac:dyDescent="0.25">
      <c r="AE108" s="264"/>
      <c r="AF108" s="264"/>
    </row>
    <row r="109" spans="31:32" s="253" customFormat="1" x14ac:dyDescent="0.25">
      <c r="AE109" s="264"/>
      <c r="AF109" s="264"/>
    </row>
    <row r="110" spans="31:32" s="253" customFormat="1" x14ac:dyDescent="0.25">
      <c r="AE110" s="264"/>
      <c r="AF110" s="264"/>
    </row>
    <row r="111" spans="31:32" s="253" customFormat="1" x14ac:dyDescent="0.25">
      <c r="AE111" s="264"/>
      <c r="AF111" s="264"/>
    </row>
    <row r="112" spans="31:32" s="253" customFormat="1" x14ac:dyDescent="0.25">
      <c r="AE112" s="264"/>
      <c r="AF112" s="264"/>
    </row>
    <row r="113" spans="31:32" s="253" customFormat="1" x14ac:dyDescent="0.25">
      <c r="AE113" s="264"/>
      <c r="AF113" s="264"/>
    </row>
    <row r="114" spans="31:32" s="253" customFormat="1" x14ac:dyDescent="0.25">
      <c r="AE114" s="264"/>
      <c r="AF114" s="264"/>
    </row>
    <row r="115" spans="31:32" s="253" customFormat="1" x14ac:dyDescent="0.25">
      <c r="AE115" s="264"/>
      <c r="AF115" s="264"/>
    </row>
    <row r="116" spans="31:32" s="253" customFormat="1" x14ac:dyDescent="0.25">
      <c r="AE116" s="264"/>
      <c r="AF116" s="264"/>
    </row>
    <row r="117" spans="31:32" s="253" customFormat="1" x14ac:dyDescent="0.25">
      <c r="AE117" s="264"/>
      <c r="AF117" s="264"/>
    </row>
    <row r="118" spans="31:32" s="253" customFormat="1" x14ac:dyDescent="0.25">
      <c r="AE118" s="264"/>
      <c r="AF118" s="264"/>
    </row>
    <row r="119" spans="31:32" s="253" customFormat="1" x14ac:dyDescent="0.25">
      <c r="AE119" s="264"/>
      <c r="AF119" s="264"/>
    </row>
    <row r="120" spans="31:32" s="253" customFormat="1" x14ac:dyDescent="0.25">
      <c r="AE120" s="264"/>
      <c r="AF120" s="264"/>
    </row>
    <row r="121" spans="31:32" s="253" customFormat="1" x14ac:dyDescent="0.25">
      <c r="AE121" s="264"/>
      <c r="AF121" s="264"/>
    </row>
    <row r="122" spans="31:32" s="253" customFormat="1" x14ac:dyDescent="0.25">
      <c r="AE122" s="264"/>
      <c r="AF122" s="264"/>
    </row>
    <row r="123" spans="31:32" s="253" customFormat="1" x14ac:dyDescent="0.25">
      <c r="AE123" s="264"/>
      <c r="AF123" s="264"/>
    </row>
    <row r="124" spans="31:32" s="253" customFormat="1" x14ac:dyDescent="0.25">
      <c r="AE124" s="264"/>
      <c r="AF124" s="264"/>
    </row>
    <row r="125" spans="31:32" s="253" customFormat="1" x14ac:dyDescent="0.25">
      <c r="AE125" s="264"/>
      <c r="AF125" s="264"/>
    </row>
    <row r="126" spans="31:32" s="253" customFormat="1" x14ac:dyDescent="0.25">
      <c r="AE126" s="264"/>
      <c r="AF126" s="264"/>
    </row>
    <row r="127" spans="31:32" s="253" customFormat="1" x14ac:dyDescent="0.25">
      <c r="AE127" s="264"/>
      <c r="AF127" s="264"/>
    </row>
    <row r="128" spans="31:32" s="253" customFormat="1" x14ac:dyDescent="0.25">
      <c r="AE128" s="264"/>
      <c r="AF128" s="264"/>
    </row>
    <row r="129" spans="31:32" s="253" customFormat="1" x14ac:dyDescent="0.25">
      <c r="AE129" s="264"/>
      <c r="AF129" s="264"/>
    </row>
    <row r="130" spans="31:32" s="253" customFormat="1" x14ac:dyDescent="0.25">
      <c r="AE130" s="264"/>
      <c r="AF130" s="264"/>
    </row>
    <row r="131" spans="31:32" s="253" customFormat="1" x14ac:dyDescent="0.25">
      <c r="AE131" s="264"/>
      <c r="AF131" s="264"/>
    </row>
    <row r="132" spans="31:32" s="253" customFormat="1" x14ac:dyDescent="0.25">
      <c r="AE132" s="264"/>
      <c r="AF132" s="264"/>
    </row>
    <row r="133" spans="31:32" s="253" customFormat="1" x14ac:dyDescent="0.25">
      <c r="AE133" s="264"/>
      <c r="AF133" s="264"/>
    </row>
    <row r="134" spans="31:32" s="253" customFormat="1" x14ac:dyDescent="0.25">
      <c r="AE134" s="264"/>
      <c r="AF134" s="264"/>
    </row>
    <row r="135" spans="31:32" s="253" customFormat="1" x14ac:dyDescent="0.25">
      <c r="AE135" s="264"/>
      <c r="AF135" s="264"/>
    </row>
    <row r="136" spans="31:32" s="253" customFormat="1" x14ac:dyDescent="0.25">
      <c r="AE136" s="264"/>
      <c r="AF136" s="264"/>
    </row>
    <row r="137" spans="31:32" s="253" customFormat="1" x14ac:dyDescent="0.25">
      <c r="AE137" s="264"/>
      <c r="AF137" s="264"/>
    </row>
    <row r="138" spans="31:32" s="253" customFormat="1" x14ac:dyDescent="0.25">
      <c r="AE138" s="264"/>
      <c r="AF138" s="264"/>
    </row>
    <row r="139" spans="31:32" s="253" customFormat="1" x14ac:dyDescent="0.25">
      <c r="AE139" s="264"/>
      <c r="AF139" s="264"/>
    </row>
    <row r="140" spans="31:32" s="253" customFormat="1" x14ac:dyDescent="0.25">
      <c r="AE140" s="264"/>
      <c r="AF140" s="264"/>
    </row>
    <row r="141" spans="31:32" s="253" customFormat="1" x14ac:dyDescent="0.25">
      <c r="AE141" s="264"/>
      <c r="AF141" s="264"/>
    </row>
    <row r="142" spans="31:32" s="253" customFormat="1" x14ac:dyDescent="0.25">
      <c r="AE142" s="264"/>
      <c r="AF142" s="264"/>
    </row>
    <row r="143" spans="31:32" s="253" customFormat="1" x14ac:dyDescent="0.25">
      <c r="AE143" s="264"/>
      <c r="AF143" s="264"/>
    </row>
    <row r="144" spans="31:32" s="253" customFormat="1" x14ac:dyDescent="0.25">
      <c r="AE144" s="264"/>
      <c r="AF144" s="264"/>
    </row>
    <row r="145" spans="31:32" s="253" customFormat="1" x14ac:dyDescent="0.25">
      <c r="AE145" s="264"/>
      <c r="AF145" s="264"/>
    </row>
    <row r="146" spans="31:32" s="253" customFormat="1" x14ac:dyDescent="0.25">
      <c r="AE146" s="264"/>
      <c r="AF146" s="264"/>
    </row>
    <row r="147" spans="31:32" s="253" customFormat="1" x14ac:dyDescent="0.25">
      <c r="AE147" s="264"/>
      <c r="AF147" s="264"/>
    </row>
    <row r="148" spans="31:32" s="253" customFormat="1" x14ac:dyDescent="0.25">
      <c r="AE148" s="264"/>
      <c r="AF148" s="264"/>
    </row>
    <row r="149" spans="31:32" s="253" customFormat="1" x14ac:dyDescent="0.25">
      <c r="AE149" s="264"/>
      <c r="AF149" s="264"/>
    </row>
    <row r="150" spans="31:32" s="253" customFormat="1" x14ac:dyDescent="0.25">
      <c r="AE150" s="264"/>
      <c r="AF150" s="264"/>
    </row>
    <row r="151" spans="31:32" s="253" customFormat="1" x14ac:dyDescent="0.25">
      <c r="AE151" s="264"/>
      <c r="AF151" s="264"/>
    </row>
    <row r="152" spans="31:32" s="253" customFormat="1" x14ac:dyDescent="0.25">
      <c r="AE152" s="264"/>
      <c r="AF152" s="264"/>
    </row>
    <row r="153" spans="31:32" s="253" customFormat="1" x14ac:dyDescent="0.25">
      <c r="AE153" s="264"/>
      <c r="AF153" s="264"/>
    </row>
    <row r="154" spans="31:32" s="253" customFormat="1" x14ac:dyDescent="0.25">
      <c r="AE154" s="264"/>
      <c r="AF154" s="264"/>
    </row>
    <row r="155" spans="31:32" s="253" customFormat="1" x14ac:dyDescent="0.25">
      <c r="AE155" s="264"/>
      <c r="AF155" s="264"/>
    </row>
    <row r="156" spans="31:32" s="253" customFormat="1" x14ac:dyDescent="0.25">
      <c r="AE156" s="264"/>
      <c r="AF156" s="264"/>
    </row>
    <row r="157" spans="31:32" s="253" customFormat="1" x14ac:dyDescent="0.25">
      <c r="AE157" s="264"/>
      <c r="AF157" s="264"/>
    </row>
    <row r="158" spans="31:32" s="253" customFormat="1" x14ac:dyDescent="0.25">
      <c r="AE158" s="264"/>
      <c r="AF158" s="264"/>
    </row>
    <row r="159" spans="31:32" s="253" customFormat="1" x14ac:dyDescent="0.25">
      <c r="AE159" s="264"/>
      <c r="AF159" s="264"/>
    </row>
    <row r="160" spans="31:32" s="253" customFormat="1" x14ac:dyDescent="0.25">
      <c r="AE160" s="264"/>
      <c r="AF160" s="264"/>
    </row>
    <row r="161" spans="31:32" s="253" customFormat="1" x14ac:dyDescent="0.25">
      <c r="AE161" s="264"/>
      <c r="AF161" s="264"/>
    </row>
    <row r="162" spans="31:32" s="253" customFormat="1" x14ac:dyDescent="0.25">
      <c r="AE162" s="264"/>
      <c r="AF162" s="264"/>
    </row>
    <row r="163" spans="31:32" s="253" customFormat="1" x14ac:dyDescent="0.25">
      <c r="AE163" s="264"/>
      <c r="AF163" s="264"/>
    </row>
    <row r="164" spans="31:32" s="253" customFormat="1" x14ac:dyDescent="0.25">
      <c r="AE164" s="264"/>
      <c r="AF164" s="264"/>
    </row>
    <row r="165" spans="31:32" s="253" customFormat="1" x14ac:dyDescent="0.25">
      <c r="AE165" s="264"/>
      <c r="AF165" s="264"/>
    </row>
    <row r="166" spans="31:32" s="253" customFormat="1" x14ac:dyDescent="0.25">
      <c r="AE166" s="264"/>
      <c r="AF166" s="264"/>
    </row>
    <row r="167" spans="31:32" s="253" customFormat="1" x14ac:dyDescent="0.25">
      <c r="AE167" s="264"/>
      <c r="AF167" s="264"/>
    </row>
    <row r="168" spans="31:32" s="253" customFormat="1" x14ac:dyDescent="0.25">
      <c r="AE168" s="264"/>
      <c r="AF168" s="264"/>
    </row>
    <row r="169" spans="31:32" s="253" customFormat="1" x14ac:dyDescent="0.25">
      <c r="AE169" s="264"/>
      <c r="AF169" s="264"/>
    </row>
    <row r="170" spans="31:32" s="253" customFormat="1" x14ac:dyDescent="0.25">
      <c r="AE170" s="264"/>
      <c r="AF170" s="264"/>
    </row>
    <row r="171" spans="31:32" s="253" customFormat="1" x14ac:dyDescent="0.25">
      <c r="AE171" s="264"/>
      <c r="AF171" s="264"/>
    </row>
    <row r="172" spans="31:32" s="253" customFormat="1" x14ac:dyDescent="0.25">
      <c r="AE172" s="264"/>
      <c r="AF172" s="264"/>
    </row>
    <row r="173" spans="31:32" s="253" customFormat="1" x14ac:dyDescent="0.25">
      <c r="AE173" s="264"/>
      <c r="AF173" s="264"/>
    </row>
    <row r="174" spans="31:32" s="253" customFormat="1" x14ac:dyDescent="0.25">
      <c r="AE174" s="264"/>
      <c r="AF174" s="264"/>
    </row>
    <row r="175" spans="31:32" s="253" customFormat="1" x14ac:dyDescent="0.25">
      <c r="AE175" s="264"/>
      <c r="AF175" s="264"/>
    </row>
    <row r="176" spans="31:32" s="253" customFormat="1" x14ac:dyDescent="0.25">
      <c r="AE176" s="264"/>
      <c r="AF176" s="264"/>
    </row>
    <row r="177" spans="31:32" s="253" customFormat="1" x14ac:dyDescent="0.25">
      <c r="AE177" s="264"/>
      <c r="AF177" s="264"/>
    </row>
    <row r="178" spans="31:32" s="253" customFormat="1" x14ac:dyDescent="0.25">
      <c r="AE178" s="264"/>
      <c r="AF178" s="264"/>
    </row>
    <row r="179" spans="31:32" s="253" customFormat="1" x14ac:dyDescent="0.25">
      <c r="AE179" s="264"/>
      <c r="AF179" s="264"/>
    </row>
    <row r="180" spans="31:32" s="253" customFormat="1" x14ac:dyDescent="0.25">
      <c r="AE180" s="264"/>
      <c r="AF180" s="264"/>
    </row>
    <row r="181" spans="31:32" s="253" customFormat="1" x14ac:dyDescent="0.25">
      <c r="AE181" s="264"/>
      <c r="AF181" s="264"/>
    </row>
    <row r="182" spans="31:32" s="253" customFormat="1" x14ac:dyDescent="0.25">
      <c r="AE182" s="264"/>
      <c r="AF182" s="264"/>
    </row>
    <row r="183" spans="31:32" s="253" customFormat="1" x14ac:dyDescent="0.25">
      <c r="AE183" s="264"/>
      <c r="AF183" s="264"/>
    </row>
    <row r="184" spans="31:32" s="253" customFormat="1" x14ac:dyDescent="0.25">
      <c r="AE184" s="264"/>
      <c r="AF184" s="264"/>
    </row>
    <row r="185" spans="31:32" s="253" customFormat="1" x14ac:dyDescent="0.25">
      <c r="AE185" s="264"/>
      <c r="AF185" s="264"/>
    </row>
    <row r="186" spans="31:32" s="253" customFormat="1" x14ac:dyDescent="0.25">
      <c r="AE186" s="264"/>
      <c r="AF186" s="264"/>
    </row>
    <row r="187" spans="31:32" s="253" customFormat="1" x14ac:dyDescent="0.25">
      <c r="AE187" s="264"/>
      <c r="AF187" s="264"/>
    </row>
    <row r="188" spans="31:32" s="253" customFormat="1" x14ac:dyDescent="0.25">
      <c r="AE188" s="264"/>
      <c r="AF188" s="264"/>
    </row>
    <row r="189" spans="31:32" s="253" customFormat="1" x14ac:dyDescent="0.25">
      <c r="AE189" s="264"/>
      <c r="AF189" s="264"/>
    </row>
    <row r="190" spans="31:32" s="253" customFormat="1" x14ac:dyDescent="0.25">
      <c r="AE190" s="264"/>
      <c r="AF190" s="264"/>
    </row>
    <row r="191" spans="31:32" s="253" customFormat="1" x14ac:dyDescent="0.25">
      <c r="AE191" s="264"/>
      <c r="AF191" s="264"/>
    </row>
    <row r="192" spans="31:32" s="253" customFormat="1" x14ac:dyDescent="0.25">
      <c r="AE192" s="264"/>
      <c r="AF192" s="264"/>
    </row>
    <row r="193" spans="31:32" s="253" customFormat="1" x14ac:dyDescent="0.25">
      <c r="AE193" s="264"/>
      <c r="AF193" s="264"/>
    </row>
    <row r="194" spans="31:32" s="253" customFormat="1" x14ac:dyDescent="0.25">
      <c r="AE194" s="264"/>
      <c r="AF194" s="264"/>
    </row>
    <row r="195" spans="31:32" s="253" customFormat="1" x14ac:dyDescent="0.25">
      <c r="AE195" s="264"/>
      <c r="AF195" s="264"/>
    </row>
    <row r="196" spans="31:32" s="253" customFormat="1" x14ac:dyDescent="0.25">
      <c r="AE196" s="264"/>
      <c r="AF196" s="264"/>
    </row>
    <row r="197" spans="31:32" s="253" customFormat="1" x14ac:dyDescent="0.25">
      <c r="AE197" s="264"/>
      <c r="AF197" s="264"/>
    </row>
    <row r="198" spans="31:32" s="253" customFormat="1" x14ac:dyDescent="0.25">
      <c r="AE198" s="264"/>
      <c r="AF198" s="264"/>
    </row>
    <row r="199" spans="31:32" s="253" customFormat="1" x14ac:dyDescent="0.25">
      <c r="AE199" s="264"/>
      <c r="AF199" s="264"/>
    </row>
    <row r="200" spans="31:32" s="253" customFormat="1" x14ac:dyDescent="0.25">
      <c r="AE200" s="264"/>
      <c r="AF200" s="264"/>
    </row>
    <row r="201" spans="31:32" s="253" customFormat="1" x14ac:dyDescent="0.25">
      <c r="AE201" s="264"/>
      <c r="AF201" s="264"/>
    </row>
    <row r="202" spans="31:32" s="253" customFormat="1" x14ac:dyDescent="0.25">
      <c r="AE202" s="264"/>
      <c r="AF202" s="264"/>
    </row>
    <row r="203" spans="31:32" s="253" customFormat="1" x14ac:dyDescent="0.25">
      <c r="AE203" s="264"/>
      <c r="AF203" s="264"/>
    </row>
    <row r="204" spans="31:32" s="253" customFormat="1" x14ac:dyDescent="0.25">
      <c r="AE204" s="264"/>
      <c r="AF204" s="264"/>
    </row>
    <row r="205" spans="31:32" s="253" customFormat="1" x14ac:dyDescent="0.25">
      <c r="AE205" s="264"/>
      <c r="AF205" s="264"/>
    </row>
    <row r="206" spans="31:32" s="253" customFormat="1" x14ac:dyDescent="0.25">
      <c r="AE206" s="264"/>
      <c r="AF206" s="264"/>
    </row>
    <row r="207" spans="31:32" s="253" customFormat="1" x14ac:dyDescent="0.25">
      <c r="AE207" s="264"/>
      <c r="AF207" s="264"/>
    </row>
    <row r="208" spans="31:32" s="253" customFormat="1" x14ac:dyDescent="0.25">
      <c r="AE208" s="264"/>
      <c r="AF208" s="264"/>
    </row>
    <row r="209" spans="31:32" s="253" customFormat="1" x14ac:dyDescent="0.25">
      <c r="AE209" s="264"/>
      <c r="AF209" s="264"/>
    </row>
    <row r="210" spans="31:32" s="253" customFormat="1" x14ac:dyDescent="0.25">
      <c r="AE210" s="264"/>
      <c r="AF210" s="264"/>
    </row>
    <row r="211" spans="31:32" s="253" customFormat="1" x14ac:dyDescent="0.25">
      <c r="AE211" s="264"/>
      <c r="AF211" s="264"/>
    </row>
    <row r="212" spans="31:32" s="253" customFormat="1" x14ac:dyDescent="0.25">
      <c r="AE212" s="264"/>
      <c r="AF212" s="264"/>
    </row>
    <row r="213" spans="31:32" s="253" customFormat="1" x14ac:dyDescent="0.25">
      <c r="AE213" s="264"/>
      <c r="AF213" s="264"/>
    </row>
    <row r="214" spans="31:32" s="253" customFormat="1" x14ac:dyDescent="0.25">
      <c r="AE214" s="264"/>
      <c r="AF214" s="264"/>
    </row>
    <row r="215" spans="31:32" s="253" customFormat="1" x14ac:dyDescent="0.25">
      <c r="AE215" s="264"/>
      <c r="AF215" s="264"/>
    </row>
    <row r="216" spans="31:32" s="253" customFormat="1" x14ac:dyDescent="0.25">
      <c r="AE216" s="264"/>
      <c r="AF216" s="264"/>
    </row>
    <row r="217" spans="31:32" s="253" customFormat="1" x14ac:dyDescent="0.25">
      <c r="AE217" s="264"/>
      <c r="AF217" s="264"/>
    </row>
    <row r="218" spans="31:32" s="253" customFormat="1" x14ac:dyDescent="0.25">
      <c r="AE218" s="264"/>
      <c r="AF218" s="264"/>
    </row>
    <row r="219" spans="31:32" s="253" customFormat="1" x14ac:dyDescent="0.25">
      <c r="AE219" s="264"/>
      <c r="AF219" s="264"/>
    </row>
    <row r="220" spans="31:32" s="253" customFormat="1" x14ac:dyDescent="0.25">
      <c r="AE220" s="264"/>
      <c r="AF220" s="264"/>
    </row>
    <row r="221" spans="31:32" s="253" customFormat="1" x14ac:dyDescent="0.25">
      <c r="AE221" s="264"/>
      <c r="AF221" s="264"/>
    </row>
    <row r="222" spans="31:32" s="253" customFormat="1" x14ac:dyDescent="0.25">
      <c r="AE222" s="264"/>
      <c r="AF222" s="264"/>
    </row>
    <row r="223" spans="31:32" s="253" customFormat="1" x14ac:dyDescent="0.25">
      <c r="AE223" s="264"/>
      <c r="AF223" s="264"/>
    </row>
    <row r="224" spans="31:32" s="253" customFormat="1" x14ac:dyDescent="0.25">
      <c r="AE224" s="264"/>
      <c r="AF224" s="264"/>
    </row>
    <row r="225" spans="31:32" s="253" customFormat="1" x14ac:dyDescent="0.25">
      <c r="AE225" s="264"/>
      <c r="AF225" s="264"/>
    </row>
    <row r="226" spans="31:32" s="253" customFormat="1" x14ac:dyDescent="0.25">
      <c r="AE226" s="264"/>
      <c r="AF226" s="264"/>
    </row>
    <row r="227" spans="31:32" s="253" customFormat="1" x14ac:dyDescent="0.25">
      <c r="AE227" s="264"/>
      <c r="AF227" s="264"/>
    </row>
    <row r="228" spans="31:32" s="253" customFormat="1" x14ac:dyDescent="0.25">
      <c r="AE228" s="264"/>
      <c r="AF228" s="264"/>
    </row>
    <row r="229" spans="31:32" s="253" customFormat="1" x14ac:dyDescent="0.25">
      <c r="AE229" s="264"/>
      <c r="AF229" s="264"/>
    </row>
    <row r="230" spans="31:32" s="253" customFormat="1" x14ac:dyDescent="0.25">
      <c r="AE230" s="264"/>
      <c r="AF230" s="264"/>
    </row>
    <row r="231" spans="31:32" s="253" customFormat="1" x14ac:dyDescent="0.25">
      <c r="AE231" s="264"/>
      <c r="AF231" s="264"/>
    </row>
    <row r="232" spans="31:32" s="253" customFormat="1" x14ac:dyDescent="0.25">
      <c r="AE232" s="264"/>
      <c r="AF232" s="264"/>
    </row>
    <row r="233" spans="31:32" s="253" customFormat="1" x14ac:dyDescent="0.25">
      <c r="AE233" s="264"/>
      <c r="AF233" s="264"/>
    </row>
    <row r="234" spans="31:32" s="253" customFormat="1" x14ac:dyDescent="0.25">
      <c r="AE234" s="264"/>
      <c r="AF234" s="264"/>
    </row>
    <row r="235" spans="31:32" s="253" customFormat="1" x14ac:dyDescent="0.25">
      <c r="AE235" s="264"/>
      <c r="AF235" s="264"/>
    </row>
    <row r="236" spans="31:32" s="253" customFormat="1" x14ac:dyDescent="0.25">
      <c r="AE236" s="264"/>
      <c r="AF236" s="264"/>
    </row>
    <row r="237" spans="31:32" s="253" customFormat="1" x14ac:dyDescent="0.25">
      <c r="AE237" s="264"/>
      <c r="AF237" s="264"/>
    </row>
    <row r="238" spans="31:32" s="253" customFormat="1" x14ac:dyDescent="0.25">
      <c r="AE238" s="264"/>
      <c r="AF238" s="264"/>
    </row>
    <row r="239" spans="31:32" s="253" customFormat="1" x14ac:dyDescent="0.25">
      <c r="AE239" s="264"/>
      <c r="AF239" s="264"/>
    </row>
    <row r="240" spans="31:32" s="253" customFormat="1" x14ac:dyDescent="0.25">
      <c r="AE240" s="264"/>
      <c r="AF240" s="264"/>
    </row>
    <row r="241" spans="31:32" s="253" customFormat="1" x14ac:dyDescent="0.25">
      <c r="AE241" s="264"/>
      <c r="AF241" s="264"/>
    </row>
    <row r="242" spans="31:32" s="253" customFormat="1" x14ac:dyDescent="0.25">
      <c r="AE242" s="264"/>
      <c r="AF242" s="264"/>
    </row>
    <row r="243" spans="31:32" s="253" customFormat="1" x14ac:dyDescent="0.25">
      <c r="AE243" s="264"/>
      <c r="AF243" s="264"/>
    </row>
    <row r="244" spans="31:32" s="253" customFormat="1" x14ac:dyDescent="0.25">
      <c r="AE244" s="264"/>
      <c r="AF244" s="264"/>
    </row>
    <row r="245" spans="31:32" s="253" customFormat="1" x14ac:dyDescent="0.25">
      <c r="AE245" s="264"/>
      <c r="AF245" s="264"/>
    </row>
    <row r="246" spans="31:32" s="253" customFormat="1" x14ac:dyDescent="0.25">
      <c r="AE246" s="264"/>
      <c r="AF246" s="264"/>
    </row>
    <row r="247" spans="31:32" s="253" customFormat="1" x14ac:dyDescent="0.25">
      <c r="AE247" s="264"/>
      <c r="AF247" s="264"/>
    </row>
    <row r="248" spans="31:32" s="253" customFormat="1" x14ac:dyDescent="0.25">
      <c r="AE248" s="264"/>
      <c r="AF248" s="264"/>
    </row>
    <row r="249" spans="31:32" s="253" customFormat="1" x14ac:dyDescent="0.25">
      <c r="AE249" s="264"/>
      <c r="AF249" s="264"/>
    </row>
    <row r="250" spans="31:32" s="253" customFormat="1" x14ac:dyDescent="0.25">
      <c r="AE250" s="264"/>
      <c r="AF250" s="264"/>
    </row>
    <row r="251" spans="31:32" s="253" customFormat="1" x14ac:dyDescent="0.25">
      <c r="AE251" s="264"/>
      <c r="AF251" s="264"/>
    </row>
    <row r="252" spans="31:32" s="253" customFormat="1" x14ac:dyDescent="0.25">
      <c r="AE252" s="264"/>
      <c r="AF252" s="264"/>
    </row>
    <row r="253" spans="31:32" s="253" customFormat="1" x14ac:dyDescent="0.25">
      <c r="AE253" s="264"/>
      <c r="AF253" s="264"/>
    </row>
    <row r="254" spans="31:32" s="253" customFormat="1" x14ac:dyDescent="0.25">
      <c r="AE254" s="264"/>
      <c r="AF254" s="264"/>
    </row>
    <row r="255" spans="31:32" s="253" customFormat="1" x14ac:dyDescent="0.25">
      <c r="AE255" s="264"/>
      <c r="AF255" s="264"/>
    </row>
    <row r="256" spans="31:32" s="253" customFormat="1" x14ac:dyDescent="0.25">
      <c r="AE256" s="264"/>
      <c r="AF256" s="264"/>
    </row>
    <row r="257" spans="31:32" s="253" customFormat="1" x14ac:dyDescent="0.25">
      <c r="AE257" s="264"/>
      <c r="AF257" s="264"/>
    </row>
    <row r="258" spans="31:32" s="253" customFormat="1" x14ac:dyDescent="0.25">
      <c r="AE258" s="264"/>
      <c r="AF258" s="264"/>
    </row>
    <row r="259" spans="31:32" s="253" customFormat="1" x14ac:dyDescent="0.25">
      <c r="AE259" s="264"/>
      <c r="AF259" s="264"/>
    </row>
    <row r="260" spans="31:32" s="253" customFormat="1" x14ac:dyDescent="0.25">
      <c r="AE260" s="264"/>
      <c r="AF260" s="264"/>
    </row>
    <row r="261" spans="31:32" s="253" customFormat="1" x14ac:dyDescent="0.25">
      <c r="AE261" s="264"/>
      <c r="AF261" s="264"/>
    </row>
    <row r="262" spans="31:32" s="253" customFormat="1" x14ac:dyDescent="0.25">
      <c r="AE262" s="264"/>
      <c r="AF262" s="264"/>
    </row>
    <row r="263" spans="31:32" s="253" customFormat="1" x14ac:dyDescent="0.25">
      <c r="AE263" s="264"/>
      <c r="AF263" s="264"/>
    </row>
    <row r="264" spans="31:32" s="253" customFormat="1" x14ac:dyDescent="0.25">
      <c r="AE264" s="264"/>
      <c r="AF264" s="264"/>
    </row>
    <row r="265" spans="31:32" s="253" customFormat="1" x14ac:dyDescent="0.25">
      <c r="AE265" s="264"/>
      <c r="AF265" s="264"/>
    </row>
    <row r="266" spans="31:32" s="253" customFormat="1" x14ac:dyDescent="0.25">
      <c r="AE266" s="264"/>
      <c r="AF266" s="264"/>
    </row>
    <row r="267" spans="31:32" s="253" customFormat="1" x14ac:dyDescent="0.25">
      <c r="AE267" s="264"/>
      <c r="AF267" s="264"/>
    </row>
    <row r="268" spans="31:32" s="253" customFormat="1" x14ac:dyDescent="0.25">
      <c r="AE268" s="264"/>
      <c r="AF268" s="264"/>
    </row>
    <row r="269" spans="31:32" s="253" customFormat="1" x14ac:dyDescent="0.25">
      <c r="AE269" s="264"/>
      <c r="AF269" s="264"/>
    </row>
    <row r="270" spans="31:32" s="253" customFormat="1" x14ac:dyDescent="0.25">
      <c r="AE270" s="264"/>
      <c r="AF270" s="264"/>
    </row>
    <row r="271" spans="31:32" s="253" customFormat="1" x14ac:dyDescent="0.25">
      <c r="AE271" s="264"/>
      <c r="AF271" s="264"/>
    </row>
    <row r="272" spans="31:32" s="253" customFormat="1" x14ac:dyDescent="0.25">
      <c r="AE272" s="264"/>
      <c r="AF272" s="264"/>
    </row>
    <row r="273" spans="31:32" s="253" customFormat="1" x14ac:dyDescent="0.25">
      <c r="AE273" s="264"/>
      <c r="AF273" s="264"/>
    </row>
    <row r="274" spans="31:32" s="253" customFormat="1" x14ac:dyDescent="0.25">
      <c r="AE274" s="264"/>
      <c r="AF274" s="264"/>
    </row>
    <row r="275" spans="31:32" s="253" customFormat="1" x14ac:dyDescent="0.25">
      <c r="AE275" s="264"/>
      <c r="AF275" s="264"/>
    </row>
    <row r="276" spans="31:32" s="253" customFormat="1" x14ac:dyDescent="0.25">
      <c r="AE276" s="264"/>
      <c r="AF276" s="264"/>
    </row>
    <row r="277" spans="31:32" s="253" customFormat="1" x14ac:dyDescent="0.25">
      <c r="AE277" s="264"/>
      <c r="AF277" s="264"/>
    </row>
    <row r="278" spans="31:32" s="253" customFormat="1" x14ac:dyDescent="0.25">
      <c r="AE278" s="264"/>
      <c r="AF278" s="264"/>
    </row>
    <row r="279" spans="31:32" s="253" customFormat="1" x14ac:dyDescent="0.25">
      <c r="AE279" s="264"/>
      <c r="AF279" s="264"/>
    </row>
    <row r="280" spans="31:32" s="253" customFormat="1" x14ac:dyDescent="0.25">
      <c r="AE280" s="264"/>
      <c r="AF280" s="264"/>
    </row>
    <row r="281" spans="31:32" s="253" customFormat="1" x14ac:dyDescent="0.25">
      <c r="AE281" s="264"/>
      <c r="AF281" s="264"/>
    </row>
    <row r="282" spans="31:32" s="253" customFormat="1" x14ac:dyDescent="0.25">
      <c r="AE282" s="264"/>
      <c r="AF282" s="264"/>
    </row>
    <row r="283" spans="31:32" s="253" customFormat="1" x14ac:dyDescent="0.25">
      <c r="AE283" s="264"/>
      <c r="AF283" s="264"/>
    </row>
    <row r="284" spans="31:32" s="253" customFormat="1" x14ac:dyDescent="0.25">
      <c r="AE284" s="264"/>
      <c r="AF284" s="264"/>
    </row>
    <row r="285" spans="31:32" s="253" customFormat="1" x14ac:dyDescent="0.25">
      <c r="AE285" s="264"/>
      <c r="AF285" s="264"/>
    </row>
    <row r="286" spans="31:32" s="253" customFormat="1" x14ac:dyDescent="0.25">
      <c r="AE286" s="264"/>
      <c r="AF286" s="264"/>
    </row>
    <row r="287" spans="31:32" s="253" customFormat="1" x14ac:dyDescent="0.25">
      <c r="AE287" s="264"/>
      <c r="AF287" s="264"/>
    </row>
    <row r="288" spans="31:32" s="253" customFormat="1" x14ac:dyDescent="0.25">
      <c r="AE288" s="264"/>
      <c r="AF288" s="264"/>
    </row>
    <row r="289" spans="31:32" s="253" customFormat="1" x14ac:dyDescent="0.25">
      <c r="AE289" s="264"/>
      <c r="AF289" s="264"/>
    </row>
    <row r="290" spans="31:32" s="253" customFormat="1" x14ac:dyDescent="0.25">
      <c r="AE290" s="264"/>
      <c r="AF290" s="264"/>
    </row>
    <row r="291" spans="31:32" s="253" customFormat="1" x14ac:dyDescent="0.25">
      <c r="AE291" s="264"/>
      <c r="AF291" s="264"/>
    </row>
    <row r="292" spans="31:32" s="253" customFormat="1" x14ac:dyDescent="0.25">
      <c r="AE292" s="264"/>
      <c r="AF292" s="264"/>
    </row>
    <row r="293" spans="31:32" s="253" customFormat="1" x14ac:dyDescent="0.25">
      <c r="AE293" s="264"/>
      <c r="AF293" s="264"/>
    </row>
    <row r="294" spans="31:32" s="253" customFormat="1" x14ac:dyDescent="0.25">
      <c r="AE294" s="264"/>
      <c r="AF294" s="264"/>
    </row>
    <row r="295" spans="31:32" s="253" customFormat="1" x14ac:dyDescent="0.25">
      <c r="AE295" s="264"/>
      <c r="AF295" s="264"/>
    </row>
    <row r="296" spans="31:32" s="253" customFormat="1" x14ac:dyDescent="0.25">
      <c r="AE296" s="264"/>
      <c r="AF296" s="264"/>
    </row>
    <row r="297" spans="31:32" s="253" customFormat="1" x14ac:dyDescent="0.25">
      <c r="AE297" s="264"/>
      <c r="AF297" s="264"/>
    </row>
    <row r="298" spans="31:32" s="253" customFormat="1" x14ac:dyDescent="0.25">
      <c r="AE298" s="264"/>
      <c r="AF298" s="264"/>
    </row>
    <row r="299" spans="31:32" s="253" customFormat="1" x14ac:dyDescent="0.25">
      <c r="AE299" s="264"/>
      <c r="AF299" s="264"/>
    </row>
    <row r="300" spans="31:32" s="253" customFormat="1" x14ac:dyDescent="0.25">
      <c r="AE300" s="264"/>
      <c r="AF300" s="264"/>
    </row>
    <row r="301" spans="31:32" s="253" customFormat="1" x14ac:dyDescent="0.25">
      <c r="AE301" s="264"/>
      <c r="AF301" s="264"/>
    </row>
    <row r="302" spans="31:32" s="253" customFormat="1" x14ac:dyDescent="0.25">
      <c r="AE302" s="264"/>
      <c r="AF302" s="264"/>
    </row>
    <row r="303" spans="31:32" s="253" customFormat="1" x14ac:dyDescent="0.25">
      <c r="AE303" s="264"/>
      <c r="AF303" s="264"/>
    </row>
    <row r="304" spans="31:32" s="253" customFormat="1" x14ac:dyDescent="0.25">
      <c r="AE304" s="264"/>
      <c r="AF304" s="264"/>
    </row>
    <row r="305" spans="31:32" s="253" customFormat="1" x14ac:dyDescent="0.25">
      <c r="AE305" s="264"/>
      <c r="AF305" s="264"/>
    </row>
    <row r="306" spans="31:32" s="253" customFormat="1" x14ac:dyDescent="0.25">
      <c r="AE306" s="264"/>
      <c r="AF306" s="264"/>
    </row>
    <row r="307" spans="31:32" s="253" customFormat="1" x14ac:dyDescent="0.25">
      <c r="AE307" s="264"/>
      <c r="AF307" s="264"/>
    </row>
    <row r="308" spans="31:32" s="253" customFormat="1" x14ac:dyDescent="0.25">
      <c r="AE308" s="264"/>
      <c r="AF308" s="264"/>
    </row>
    <row r="309" spans="31:32" s="253" customFormat="1" x14ac:dyDescent="0.25">
      <c r="AE309" s="264"/>
      <c r="AF309" s="264"/>
    </row>
    <row r="310" spans="31:32" s="253" customFormat="1" x14ac:dyDescent="0.25">
      <c r="AE310" s="264"/>
      <c r="AF310" s="264"/>
    </row>
    <row r="311" spans="31:32" s="253" customFormat="1" x14ac:dyDescent="0.25">
      <c r="AE311" s="264"/>
      <c r="AF311" s="264"/>
    </row>
    <row r="312" spans="31:32" s="253" customFormat="1" x14ac:dyDescent="0.25">
      <c r="AE312" s="264"/>
      <c r="AF312" s="264"/>
    </row>
    <row r="313" spans="31:32" s="253" customFormat="1" x14ac:dyDescent="0.25">
      <c r="AE313" s="264"/>
      <c r="AF313" s="264"/>
    </row>
    <row r="314" spans="31:32" s="253" customFormat="1" x14ac:dyDescent="0.25">
      <c r="AE314" s="264"/>
      <c r="AF314" s="264"/>
    </row>
    <row r="315" spans="31:32" s="253" customFormat="1" x14ac:dyDescent="0.25">
      <c r="AE315" s="264"/>
      <c r="AF315" s="264"/>
    </row>
    <row r="316" spans="31:32" s="253" customFormat="1" x14ac:dyDescent="0.25">
      <c r="AE316" s="264"/>
      <c r="AF316" s="264"/>
    </row>
    <row r="317" spans="31:32" s="253" customFormat="1" x14ac:dyDescent="0.25">
      <c r="AE317" s="264"/>
      <c r="AF317" s="264"/>
    </row>
    <row r="318" spans="31:32" s="253" customFormat="1" x14ac:dyDescent="0.25">
      <c r="AE318" s="264"/>
      <c r="AF318" s="264"/>
    </row>
    <row r="319" spans="31:32" s="253" customFormat="1" x14ac:dyDescent="0.25">
      <c r="AE319" s="264"/>
      <c r="AF319" s="264"/>
    </row>
    <row r="320" spans="31:32" s="253" customFormat="1" x14ac:dyDescent="0.25">
      <c r="AE320" s="264"/>
      <c r="AF320" s="264"/>
    </row>
    <row r="321" spans="31:32" s="253" customFormat="1" x14ac:dyDescent="0.25">
      <c r="AE321" s="264"/>
      <c r="AF321" s="264"/>
    </row>
    <row r="322" spans="31:32" s="253" customFormat="1" x14ac:dyDescent="0.25">
      <c r="AE322" s="264"/>
      <c r="AF322" s="264"/>
    </row>
    <row r="323" spans="31:32" s="253" customFormat="1" x14ac:dyDescent="0.25">
      <c r="AE323" s="264"/>
      <c r="AF323" s="264"/>
    </row>
    <row r="324" spans="31:32" s="253" customFormat="1" x14ac:dyDescent="0.25">
      <c r="AE324" s="264"/>
      <c r="AF324" s="264"/>
    </row>
    <row r="325" spans="31:32" s="253" customFormat="1" x14ac:dyDescent="0.25">
      <c r="AE325" s="264"/>
      <c r="AF325" s="264"/>
    </row>
    <row r="326" spans="31:32" s="253" customFormat="1" x14ac:dyDescent="0.25">
      <c r="AE326" s="264"/>
      <c r="AF326" s="264"/>
    </row>
    <row r="327" spans="31:32" s="253" customFormat="1" x14ac:dyDescent="0.25">
      <c r="AE327" s="264"/>
      <c r="AF327" s="264"/>
    </row>
    <row r="328" spans="31:32" s="253" customFormat="1" x14ac:dyDescent="0.25">
      <c r="AE328" s="264"/>
      <c r="AF328" s="264"/>
    </row>
    <row r="329" spans="31:32" s="253" customFormat="1" x14ac:dyDescent="0.25">
      <c r="AE329" s="264"/>
      <c r="AF329" s="264"/>
    </row>
    <row r="330" spans="31:32" s="253" customFormat="1" x14ac:dyDescent="0.25">
      <c r="AE330" s="264"/>
      <c r="AF330" s="264"/>
    </row>
    <row r="331" spans="31:32" s="253" customFormat="1" x14ac:dyDescent="0.25">
      <c r="AE331" s="264"/>
      <c r="AF331" s="264"/>
    </row>
    <row r="332" spans="31:32" s="253" customFormat="1" x14ac:dyDescent="0.25">
      <c r="AE332" s="264"/>
      <c r="AF332" s="264"/>
    </row>
    <row r="333" spans="31:32" s="253" customFormat="1" x14ac:dyDescent="0.25">
      <c r="AE333" s="264"/>
      <c r="AF333" s="264"/>
    </row>
    <row r="334" spans="31:32" s="253" customFormat="1" x14ac:dyDescent="0.25">
      <c r="AE334" s="264"/>
      <c r="AF334" s="264"/>
    </row>
    <row r="335" spans="31:32" s="253" customFormat="1" x14ac:dyDescent="0.25">
      <c r="AE335" s="264"/>
      <c r="AF335" s="264"/>
    </row>
    <row r="336" spans="31:32" s="253" customFormat="1" x14ac:dyDescent="0.25">
      <c r="AE336" s="264"/>
      <c r="AF336" s="264"/>
    </row>
    <row r="337" spans="31:32" s="253" customFormat="1" x14ac:dyDescent="0.25">
      <c r="AE337" s="264"/>
      <c r="AF337" s="264"/>
    </row>
    <row r="338" spans="31:32" s="253" customFormat="1" x14ac:dyDescent="0.25">
      <c r="AE338" s="264"/>
      <c r="AF338" s="264"/>
    </row>
    <row r="339" spans="31:32" s="253" customFormat="1" x14ac:dyDescent="0.25">
      <c r="AE339" s="264"/>
      <c r="AF339" s="264"/>
    </row>
    <row r="340" spans="31:32" s="253" customFormat="1" x14ac:dyDescent="0.25">
      <c r="AE340" s="264"/>
      <c r="AF340" s="264"/>
    </row>
    <row r="341" spans="31:32" s="253" customFormat="1" x14ac:dyDescent="0.25">
      <c r="AE341" s="264"/>
      <c r="AF341" s="264"/>
    </row>
    <row r="342" spans="31:32" s="253" customFormat="1" x14ac:dyDescent="0.25">
      <c r="AE342" s="264"/>
      <c r="AF342" s="264"/>
    </row>
    <row r="343" spans="31:32" s="253" customFormat="1" x14ac:dyDescent="0.25">
      <c r="AE343" s="264"/>
      <c r="AF343" s="264"/>
    </row>
    <row r="344" spans="31:32" s="253" customFormat="1" x14ac:dyDescent="0.25">
      <c r="AE344" s="264"/>
      <c r="AF344" s="264"/>
    </row>
    <row r="345" spans="31:32" s="253" customFormat="1" x14ac:dyDescent="0.25">
      <c r="AE345" s="264"/>
      <c r="AF345" s="264"/>
    </row>
    <row r="346" spans="31:32" s="253" customFormat="1" x14ac:dyDescent="0.25">
      <c r="AE346" s="264"/>
      <c r="AF346" s="264"/>
    </row>
    <row r="347" spans="31:32" s="253" customFormat="1" x14ac:dyDescent="0.25">
      <c r="AE347" s="264"/>
      <c r="AF347" s="264"/>
    </row>
    <row r="348" spans="31:32" s="253" customFormat="1" x14ac:dyDescent="0.25">
      <c r="AE348" s="264"/>
      <c r="AF348" s="264"/>
    </row>
    <row r="349" spans="31:32" s="253" customFormat="1" x14ac:dyDescent="0.25">
      <c r="AE349" s="264"/>
      <c r="AF349" s="264"/>
    </row>
    <row r="350" spans="31:32" s="253" customFormat="1" x14ac:dyDescent="0.25">
      <c r="AE350" s="264"/>
      <c r="AF350" s="264"/>
    </row>
    <row r="351" spans="31:32" s="253" customFormat="1" x14ac:dyDescent="0.25">
      <c r="AE351" s="264"/>
      <c r="AF351" s="264"/>
    </row>
    <row r="352" spans="31:32" s="253" customFormat="1" x14ac:dyDescent="0.25">
      <c r="AE352" s="264"/>
      <c r="AF352" s="264"/>
    </row>
    <row r="353" spans="31:32" s="253" customFormat="1" x14ac:dyDescent="0.25">
      <c r="AE353" s="264"/>
      <c r="AF353" s="264"/>
    </row>
    <row r="354" spans="31:32" s="253" customFormat="1" x14ac:dyDescent="0.25">
      <c r="AE354" s="264"/>
      <c r="AF354" s="264"/>
    </row>
    <row r="355" spans="31:32" s="253" customFormat="1" x14ac:dyDescent="0.25">
      <c r="AE355" s="264"/>
      <c r="AF355" s="264"/>
    </row>
    <row r="356" spans="31:32" s="253" customFormat="1" x14ac:dyDescent="0.25">
      <c r="AE356" s="264"/>
      <c r="AF356" s="264"/>
    </row>
    <row r="357" spans="31:32" s="253" customFormat="1" x14ac:dyDescent="0.25">
      <c r="AE357" s="264"/>
      <c r="AF357" s="264"/>
    </row>
    <row r="358" spans="31:32" s="253" customFormat="1" x14ac:dyDescent="0.25">
      <c r="AE358" s="264"/>
      <c r="AF358" s="264"/>
    </row>
    <row r="359" spans="31:32" s="253" customFormat="1" x14ac:dyDescent="0.25">
      <c r="AE359" s="264"/>
      <c r="AF359" s="264"/>
    </row>
    <row r="360" spans="31:32" s="253" customFormat="1" x14ac:dyDescent="0.25">
      <c r="AE360" s="264"/>
      <c r="AF360" s="264"/>
    </row>
    <row r="361" spans="31:32" s="253" customFormat="1" x14ac:dyDescent="0.25">
      <c r="AE361" s="264"/>
      <c r="AF361" s="264"/>
    </row>
    <row r="362" spans="31:32" s="253" customFormat="1" x14ac:dyDescent="0.25">
      <c r="AE362" s="264"/>
      <c r="AF362" s="264"/>
    </row>
    <row r="363" spans="31:32" s="253" customFormat="1" x14ac:dyDescent="0.25">
      <c r="AE363" s="264"/>
      <c r="AF363" s="264"/>
    </row>
    <row r="364" spans="31:32" s="253" customFormat="1" x14ac:dyDescent="0.25">
      <c r="AE364" s="264"/>
      <c r="AF364" s="264"/>
    </row>
    <row r="365" spans="31:32" s="253" customFormat="1" x14ac:dyDescent="0.25">
      <c r="AE365" s="264"/>
      <c r="AF365" s="264"/>
    </row>
    <row r="366" spans="31:32" s="253" customFormat="1" x14ac:dyDescent="0.25">
      <c r="AE366" s="264"/>
      <c r="AF366" s="264"/>
    </row>
    <row r="367" spans="31:32" s="253" customFormat="1" x14ac:dyDescent="0.25">
      <c r="AE367" s="264"/>
      <c r="AF367" s="264"/>
    </row>
    <row r="368" spans="31:32" s="253" customFormat="1" x14ac:dyDescent="0.25">
      <c r="AE368" s="264"/>
      <c r="AF368" s="264"/>
    </row>
    <row r="369" spans="31:32" s="253" customFormat="1" x14ac:dyDescent="0.25">
      <c r="AE369" s="264"/>
      <c r="AF369" s="264"/>
    </row>
    <row r="370" spans="31:32" s="253" customFormat="1" x14ac:dyDescent="0.25">
      <c r="AE370" s="264"/>
      <c r="AF370" s="264"/>
    </row>
    <row r="371" spans="31:32" s="253" customFormat="1" x14ac:dyDescent="0.25">
      <c r="AE371" s="264"/>
      <c r="AF371" s="264"/>
    </row>
    <row r="372" spans="31:32" s="253" customFormat="1" x14ac:dyDescent="0.25">
      <c r="AE372" s="264"/>
      <c r="AF372" s="264"/>
    </row>
    <row r="373" spans="31:32" s="253" customFormat="1" x14ac:dyDescent="0.25">
      <c r="AE373" s="264"/>
      <c r="AF373" s="264"/>
    </row>
    <row r="374" spans="31:32" s="253" customFormat="1" x14ac:dyDescent="0.25">
      <c r="AE374" s="264"/>
      <c r="AF374" s="264"/>
    </row>
    <row r="375" spans="31:32" s="253" customFormat="1" x14ac:dyDescent="0.25">
      <c r="AE375" s="264"/>
      <c r="AF375" s="264"/>
    </row>
    <row r="376" spans="31:32" s="253" customFormat="1" x14ac:dyDescent="0.25">
      <c r="AE376" s="264"/>
      <c r="AF376" s="264"/>
    </row>
    <row r="377" spans="31:32" s="253" customFormat="1" x14ac:dyDescent="0.25">
      <c r="AE377" s="264"/>
      <c r="AF377" s="264"/>
    </row>
    <row r="378" spans="31:32" s="253" customFormat="1" x14ac:dyDescent="0.25">
      <c r="AE378" s="264"/>
      <c r="AF378" s="264"/>
    </row>
    <row r="379" spans="31:32" s="253" customFormat="1" x14ac:dyDescent="0.25">
      <c r="AE379" s="264"/>
      <c r="AF379" s="264"/>
    </row>
    <row r="380" spans="31:32" s="253" customFormat="1" x14ac:dyDescent="0.25">
      <c r="AE380" s="264"/>
      <c r="AF380" s="264"/>
    </row>
    <row r="381" spans="31:32" s="253" customFormat="1" x14ac:dyDescent="0.25">
      <c r="AE381" s="264"/>
      <c r="AF381" s="264"/>
    </row>
    <row r="382" spans="31:32" s="253" customFormat="1" x14ac:dyDescent="0.25">
      <c r="AE382" s="264"/>
      <c r="AF382" s="264"/>
    </row>
    <row r="383" spans="31:32" s="253" customFormat="1" x14ac:dyDescent="0.25">
      <c r="AE383" s="264"/>
      <c r="AF383" s="264"/>
    </row>
    <row r="384" spans="31:32" s="253" customFormat="1" x14ac:dyDescent="0.25">
      <c r="AE384" s="264"/>
      <c r="AF384" s="264"/>
    </row>
    <row r="385" spans="31:32" s="253" customFormat="1" x14ac:dyDescent="0.25">
      <c r="AE385" s="264"/>
      <c r="AF385" s="264"/>
    </row>
    <row r="386" spans="31:32" s="253" customFormat="1" x14ac:dyDescent="0.25">
      <c r="AE386" s="264"/>
      <c r="AF386" s="264"/>
    </row>
    <row r="387" spans="31:32" s="253" customFormat="1" x14ac:dyDescent="0.25">
      <c r="AE387" s="264"/>
      <c r="AF387" s="264"/>
    </row>
    <row r="388" spans="31:32" s="253" customFormat="1" x14ac:dyDescent="0.25">
      <c r="AE388" s="264"/>
      <c r="AF388" s="264"/>
    </row>
    <row r="389" spans="31:32" s="253" customFormat="1" x14ac:dyDescent="0.25">
      <c r="AE389" s="264"/>
      <c r="AF389" s="264"/>
    </row>
    <row r="390" spans="31:32" s="253" customFormat="1" x14ac:dyDescent="0.25">
      <c r="AE390" s="264"/>
      <c r="AF390" s="264"/>
    </row>
    <row r="391" spans="31:32" s="253" customFormat="1" x14ac:dyDescent="0.25">
      <c r="AE391" s="264"/>
      <c r="AF391" s="264"/>
    </row>
    <row r="392" spans="31:32" s="253" customFormat="1" x14ac:dyDescent="0.25">
      <c r="AE392" s="264"/>
      <c r="AF392" s="264"/>
    </row>
    <row r="393" spans="31:32" s="253" customFormat="1" x14ac:dyDescent="0.25">
      <c r="AE393" s="264"/>
      <c r="AF393" s="264"/>
    </row>
    <row r="394" spans="31:32" s="253" customFormat="1" x14ac:dyDescent="0.25">
      <c r="AE394" s="264"/>
      <c r="AF394" s="264"/>
    </row>
    <row r="395" spans="31:32" s="253" customFormat="1" x14ac:dyDescent="0.25">
      <c r="AE395" s="264"/>
      <c r="AF395" s="264"/>
    </row>
    <row r="396" spans="31:32" s="253" customFormat="1" x14ac:dyDescent="0.25">
      <c r="AE396" s="264"/>
      <c r="AF396" s="264"/>
    </row>
    <row r="397" spans="31:32" s="253" customFormat="1" x14ac:dyDescent="0.25">
      <c r="AE397" s="264"/>
      <c r="AF397" s="264"/>
    </row>
    <row r="398" spans="31:32" s="253" customFormat="1" x14ac:dyDescent="0.25">
      <c r="AE398" s="264"/>
      <c r="AF398" s="264"/>
    </row>
    <row r="399" spans="31:32" s="253" customFormat="1" x14ac:dyDescent="0.25">
      <c r="AE399" s="264"/>
      <c r="AF399" s="264"/>
    </row>
    <row r="400" spans="31:32" s="253" customFormat="1" x14ac:dyDescent="0.25">
      <c r="AE400" s="264"/>
      <c r="AF400" s="264"/>
    </row>
    <row r="401" spans="31:32" s="253" customFormat="1" x14ac:dyDescent="0.25">
      <c r="AE401" s="264"/>
      <c r="AF401" s="264"/>
    </row>
    <row r="402" spans="31:32" s="253" customFormat="1" x14ac:dyDescent="0.25">
      <c r="AE402" s="264"/>
      <c r="AF402" s="264"/>
    </row>
    <row r="403" spans="31:32" s="253" customFormat="1" x14ac:dyDescent="0.25">
      <c r="AE403" s="264"/>
      <c r="AF403" s="264"/>
    </row>
    <row r="404" spans="31:32" s="253" customFormat="1" x14ac:dyDescent="0.25">
      <c r="AE404" s="264"/>
      <c r="AF404" s="264"/>
    </row>
    <row r="405" spans="31:32" s="253" customFormat="1" x14ac:dyDescent="0.25">
      <c r="AE405" s="264"/>
      <c r="AF405" s="264"/>
    </row>
    <row r="406" spans="31:32" s="253" customFormat="1" x14ac:dyDescent="0.25">
      <c r="AE406" s="264"/>
      <c r="AF406" s="264"/>
    </row>
    <row r="407" spans="31:32" s="253" customFormat="1" x14ac:dyDescent="0.25">
      <c r="AE407" s="264"/>
      <c r="AF407" s="264"/>
    </row>
    <row r="408" spans="31:32" s="253" customFormat="1" x14ac:dyDescent="0.25">
      <c r="AE408" s="264"/>
      <c r="AF408" s="264"/>
    </row>
    <row r="409" spans="31:32" s="253" customFormat="1" x14ac:dyDescent="0.25">
      <c r="AE409" s="264"/>
      <c r="AF409" s="264"/>
    </row>
    <row r="410" spans="31:32" s="253" customFormat="1" x14ac:dyDescent="0.25">
      <c r="AE410" s="264"/>
      <c r="AF410" s="264"/>
    </row>
    <row r="411" spans="31:32" s="253" customFormat="1" x14ac:dyDescent="0.25">
      <c r="AE411" s="264"/>
      <c r="AF411" s="264"/>
    </row>
    <row r="412" spans="31:32" s="253" customFormat="1" x14ac:dyDescent="0.25">
      <c r="AE412" s="264"/>
      <c r="AF412" s="264"/>
    </row>
    <row r="413" spans="31:32" s="253" customFormat="1" x14ac:dyDescent="0.25">
      <c r="AE413" s="264"/>
      <c r="AF413" s="264"/>
    </row>
    <row r="414" spans="31:32" s="253" customFormat="1" x14ac:dyDescent="0.25">
      <c r="AE414" s="264"/>
      <c r="AF414" s="264"/>
    </row>
    <row r="415" spans="31:32" s="253" customFormat="1" x14ac:dyDescent="0.25">
      <c r="AE415" s="264"/>
      <c r="AF415" s="264"/>
    </row>
    <row r="416" spans="31:32" s="253" customFormat="1" x14ac:dyDescent="0.25">
      <c r="AE416" s="264"/>
      <c r="AF416" s="264"/>
    </row>
    <row r="417" spans="31:32" s="253" customFormat="1" x14ac:dyDescent="0.25">
      <c r="AE417" s="264"/>
      <c r="AF417" s="264"/>
    </row>
    <row r="418" spans="31:32" s="253" customFormat="1" x14ac:dyDescent="0.25">
      <c r="AE418" s="264"/>
      <c r="AF418" s="264"/>
    </row>
    <row r="419" spans="31:32" s="253" customFormat="1" x14ac:dyDescent="0.25">
      <c r="AE419" s="264"/>
      <c r="AF419" s="264"/>
    </row>
    <row r="420" spans="31:32" s="253" customFormat="1" x14ac:dyDescent="0.25">
      <c r="AE420" s="264"/>
      <c r="AF420" s="264"/>
    </row>
    <row r="421" spans="31:32" s="253" customFormat="1" x14ac:dyDescent="0.25">
      <c r="AE421" s="264"/>
      <c r="AF421" s="264"/>
    </row>
    <row r="422" spans="31:32" s="253" customFormat="1" x14ac:dyDescent="0.25">
      <c r="AE422" s="264"/>
      <c r="AF422" s="264"/>
    </row>
    <row r="423" spans="31:32" s="253" customFormat="1" x14ac:dyDescent="0.25">
      <c r="AE423" s="264"/>
      <c r="AF423" s="264"/>
    </row>
    <row r="424" spans="31:32" s="253" customFormat="1" x14ac:dyDescent="0.25">
      <c r="AE424" s="264"/>
      <c r="AF424" s="264"/>
    </row>
    <row r="425" spans="31:32" s="253" customFormat="1" x14ac:dyDescent="0.25">
      <c r="AE425" s="264"/>
      <c r="AF425" s="264"/>
    </row>
    <row r="426" spans="31:32" s="253" customFormat="1" x14ac:dyDescent="0.25">
      <c r="AE426" s="264"/>
      <c r="AF426" s="264"/>
    </row>
    <row r="427" spans="31:32" s="253" customFormat="1" x14ac:dyDescent="0.25">
      <c r="AE427" s="264"/>
      <c r="AF427" s="264"/>
    </row>
    <row r="428" spans="31:32" s="253" customFormat="1" x14ac:dyDescent="0.25">
      <c r="AE428" s="264"/>
      <c r="AF428" s="264"/>
    </row>
    <row r="429" spans="31:32" s="253" customFormat="1" x14ac:dyDescent="0.25">
      <c r="AE429" s="264"/>
      <c r="AF429" s="264"/>
    </row>
    <row r="430" spans="31:32" s="253" customFormat="1" x14ac:dyDescent="0.25">
      <c r="AE430" s="264"/>
      <c r="AF430" s="264"/>
    </row>
    <row r="431" spans="31:32" s="253" customFormat="1" x14ac:dyDescent="0.25">
      <c r="AE431" s="264"/>
      <c r="AF431" s="264"/>
    </row>
    <row r="432" spans="31:32" s="253" customFormat="1" x14ac:dyDescent="0.25">
      <c r="AE432" s="264"/>
      <c r="AF432" s="264"/>
    </row>
    <row r="433" spans="31:32" s="253" customFormat="1" x14ac:dyDescent="0.25">
      <c r="AE433" s="264"/>
      <c r="AF433" s="264"/>
    </row>
    <row r="434" spans="31:32" s="253" customFormat="1" x14ac:dyDescent="0.25">
      <c r="AE434" s="264"/>
      <c r="AF434" s="264"/>
    </row>
    <row r="435" spans="31:32" s="253" customFormat="1" x14ac:dyDescent="0.25">
      <c r="AE435" s="264"/>
      <c r="AF435" s="264"/>
    </row>
    <row r="436" spans="31:32" s="253" customFormat="1" x14ac:dyDescent="0.25">
      <c r="AE436" s="264"/>
      <c r="AF436" s="264"/>
    </row>
    <row r="437" spans="31:32" s="253" customFormat="1" x14ac:dyDescent="0.25">
      <c r="AE437" s="264"/>
      <c r="AF437" s="264"/>
    </row>
    <row r="438" spans="31:32" s="253" customFormat="1" x14ac:dyDescent="0.25">
      <c r="AE438" s="264"/>
      <c r="AF438" s="264"/>
    </row>
    <row r="439" spans="31:32" s="253" customFormat="1" x14ac:dyDescent="0.25">
      <c r="AE439" s="264"/>
      <c r="AF439" s="264"/>
    </row>
    <row r="440" spans="31:32" s="253" customFormat="1" x14ac:dyDescent="0.25">
      <c r="AE440" s="264"/>
      <c r="AF440" s="264"/>
    </row>
    <row r="441" spans="31:32" s="253" customFormat="1" x14ac:dyDescent="0.25">
      <c r="AE441" s="264"/>
      <c r="AF441" s="264"/>
    </row>
    <row r="442" spans="31:32" s="253" customFormat="1" x14ac:dyDescent="0.25">
      <c r="AE442" s="264"/>
      <c r="AF442" s="264"/>
    </row>
    <row r="443" spans="31:32" s="253" customFormat="1" x14ac:dyDescent="0.25">
      <c r="AE443" s="264"/>
      <c r="AF443" s="264"/>
    </row>
    <row r="444" spans="31:32" s="253" customFormat="1" x14ac:dyDescent="0.25">
      <c r="AE444" s="264"/>
      <c r="AF444" s="264"/>
    </row>
    <row r="445" spans="31:32" s="253" customFormat="1" x14ac:dyDescent="0.25">
      <c r="AE445" s="264"/>
      <c r="AF445" s="264"/>
    </row>
    <row r="446" spans="31:32" s="253" customFormat="1" x14ac:dyDescent="0.25">
      <c r="AE446" s="264"/>
      <c r="AF446" s="264"/>
    </row>
    <row r="447" spans="31:32" s="253" customFormat="1" x14ac:dyDescent="0.25">
      <c r="AE447" s="264"/>
      <c r="AF447" s="264"/>
    </row>
    <row r="448" spans="31:32" s="253" customFormat="1" x14ac:dyDescent="0.25">
      <c r="AE448" s="264"/>
      <c r="AF448" s="264"/>
    </row>
    <row r="449" spans="31:32" s="253" customFormat="1" x14ac:dyDescent="0.25">
      <c r="AE449" s="264"/>
      <c r="AF449" s="264"/>
    </row>
    <row r="450" spans="31:32" s="253" customFormat="1" x14ac:dyDescent="0.25">
      <c r="AE450" s="264"/>
      <c r="AF450" s="264"/>
    </row>
    <row r="451" spans="31:32" s="253" customFormat="1" x14ac:dyDescent="0.25">
      <c r="AE451" s="264"/>
      <c r="AF451" s="264"/>
    </row>
    <row r="452" spans="31:32" s="253" customFormat="1" x14ac:dyDescent="0.25">
      <c r="AE452" s="264"/>
      <c r="AF452" s="264"/>
    </row>
    <row r="453" spans="31:32" s="253" customFormat="1" x14ac:dyDescent="0.25">
      <c r="AE453" s="264"/>
      <c r="AF453" s="264"/>
    </row>
    <row r="454" spans="31:32" s="253" customFormat="1" x14ac:dyDescent="0.25">
      <c r="AE454" s="264"/>
      <c r="AF454" s="264"/>
    </row>
    <row r="455" spans="31:32" s="253" customFormat="1" x14ac:dyDescent="0.25">
      <c r="AE455" s="264"/>
      <c r="AF455" s="264"/>
    </row>
    <row r="456" spans="31:32" s="253" customFormat="1" x14ac:dyDescent="0.25">
      <c r="AE456" s="264"/>
      <c r="AF456" s="264"/>
    </row>
    <row r="457" spans="31:32" s="253" customFormat="1" x14ac:dyDescent="0.25">
      <c r="AE457" s="264"/>
      <c r="AF457" s="264"/>
    </row>
    <row r="458" spans="31:32" s="253" customFormat="1" x14ac:dyDescent="0.25">
      <c r="AE458" s="264"/>
      <c r="AF458" s="264"/>
    </row>
    <row r="459" spans="31:32" s="253" customFormat="1" x14ac:dyDescent="0.25">
      <c r="AE459" s="264"/>
      <c r="AF459" s="264"/>
    </row>
    <row r="460" spans="31:32" s="253" customFormat="1" x14ac:dyDescent="0.25">
      <c r="AE460" s="264"/>
      <c r="AF460" s="264"/>
    </row>
    <row r="461" spans="31:32" s="253" customFormat="1" x14ac:dyDescent="0.25">
      <c r="AE461" s="264"/>
      <c r="AF461" s="264"/>
    </row>
    <row r="462" spans="31:32" s="253" customFormat="1" x14ac:dyDescent="0.25">
      <c r="AE462" s="264"/>
      <c r="AF462" s="264"/>
    </row>
    <row r="463" spans="31:32" s="253" customFormat="1" x14ac:dyDescent="0.25">
      <c r="AE463" s="264"/>
      <c r="AF463" s="264"/>
    </row>
    <row r="464" spans="31:32" s="253" customFormat="1" x14ac:dyDescent="0.25">
      <c r="AE464" s="264"/>
      <c r="AF464" s="264"/>
    </row>
    <row r="465" spans="31:32" s="253" customFormat="1" x14ac:dyDescent="0.25">
      <c r="AE465" s="264"/>
      <c r="AF465" s="264"/>
    </row>
    <row r="466" spans="31:32" s="253" customFormat="1" x14ac:dyDescent="0.25">
      <c r="AE466" s="264"/>
      <c r="AF466" s="264"/>
    </row>
    <row r="467" spans="31:32" s="253" customFormat="1" x14ac:dyDescent="0.25">
      <c r="AE467" s="264"/>
      <c r="AF467" s="264"/>
    </row>
    <row r="468" spans="31:32" s="253" customFormat="1" x14ac:dyDescent="0.25">
      <c r="AE468" s="264"/>
      <c r="AF468" s="264"/>
    </row>
    <row r="469" spans="31:32" s="253" customFormat="1" x14ac:dyDescent="0.25">
      <c r="AE469" s="264"/>
      <c r="AF469" s="264"/>
    </row>
    <row r="470" spans="31:32" s="253" customFormat="1" x14ac:dyDescent="0.25">
      <c r="AE470" s="264"/>
      <c r="AF470" s="264"/>
    </row>
    <row r="471" spans="31:32" s="253" customFormat="1" x14ac:dyDescent="0.25">
      <c r="AE471" s="264"/>
      <c r="AF471" s="264"/>
    </row>
    <row r="472" spans="31:32" s="253" customFormat="1" x14ac:dyDescent="0.25">
      <c r="AE472" s="264"/>
      <c r="AF472" s="264"/>
    </row>
    <row r="473" spans="31:32" s="253" customFormat="1" x14ac:dyDescent="0.25">
      <c r="AE473" s="264"/>
      <c r="AF473" s="264"/>
    </row>
    <row r="474" spans="31:32" s="253" customFormat="1" x14ac:dyDescent="0.25">
      <c r="AE474" s="264"/>
      <c r="AF474" s="264"/>
    </row>
    <row r="475" spans="31:32" s="253" customFormat="1" x14ac:dyDescent="0.25">
      <c r="AE475" s="264"/>
      <c r="AF475" s="264"/>
    </row>
    <row r="476" spans="31:32" s="253" customFormat="1" x14ac:dyDescent="0.25">
      <c r="AE476" s="264"/>
      <c r="AF476" s="264"/>
    </row>
    <row r="477" spans="31:32" s="253" customFormat="1" x14ac:dyDescent="0.25">
      <c r="AE477" s="264"/>
      <c r="AF477" s="264"/>
    </row>
    <row r="478" spans="31:32" s="253" customFormat="1" x14ac:dyDescent="0.25">
      <c r="AE478" s="264"/>
      <c r="AF478" s="264"/>
    </row>
    <row r="479" spans="31:32" s="253" customFormat="1" x14ac:dyDescent="0.25">
      <c r="AE479" s="264"/>
      <c r="AF479" s="264"/>
    </row>
    <row r="480" spans="31:32" s="253" customFormat="1" x14ac:dyDescent="0.25">
      <c r="AE480" s="264"/>
      <c r="AF480" s="264"/>
    </row>
    <row r="481" spans="31:32" s="253" customFormat="1" x14ac:dyDescent="0.25">
      <c r="AE481" s="264"/>
      <c r="AF481" s="264"/>
    </row>
    <row r="482" spans="31:32" s="253" customFormat="1" x14ac:dyDescent="0.25">
      <c r="AE482" s="264"/>
      <c r="AF482" s="264"/>
    </row>
    <row r="483" spans="31:32" s="253" customFormat="1" x14ac:dyDescent="0.25">
      <c r="AE483" s="264"/>
      <c r="AF483" s="264"/>
    </row>
    <row r="484" spans="31:32" s="253" customFormat="1" x14ac:dyDescent="0.25">
      <c r="AE484" s="264"/>
      <c r="AF484" s="264"/>
    </row>
    <row r="485" spans="31:32" s="253" customFormat="1" x14ac:dyDescent="0.25">
      <c r="AE485" s="264"/>
      <c r="AF485" s="264"/>
    </row>
    <row r="486" spans="31:32" s="253" customFormat="1" x14ac:dyDescent="0.25">
      <c r="AE486" s="264"/>
      <c r="AF486" s="264"/>
    </row>
    <row r="487" spans="31:32" s="253" customFormat="1" x14ac:dyDescent="0.25">
      <c r="AE487" s="264"/>
      <c r="AF487" s="264"/>
    </row>
    <row r="488" spans="31:32" s="253" customFormat="1" x14ac:dyDescent="0.25">
      <c r="AE488" s="264"/>
      <c r="AF488" s="264"/>
    </row>
    <row r="489" spans="31:32" s="253" customFormat="1" x14ac:dyDescent="0.25">
      <c r="AE489" s="264"/>
      <c r="AF489" s="264"/>
    </row>
    <row r="490" spans="31:32" s="253" customFormat="1" x14ac:dyDescent="0.25">
      <c r="AE490" s="264"/>
      <c r="AF490" s="264"/>
    </row>
    <row r="491" spans="31:32" s="253" customFormat="1" x14ac:dyDescent="0.25">
      <c r="AE491" s="264"/>
      <c r="AF491" s="264"/>
    </row>
    <row r="492" spans="31:32" s="253" customFormat="1" x14ac:dyDescent="0.25">
      <c r="AE492" s="264"/>
      <c r="AF492" s="264"/>
    </row>
    <row r="493" spans="31:32" s="253" customFormat="1" x14ac:dyDescent="0.25">
      <c r="AE493" s="264"/>
      <c r="AF493" s="264"/>
    </row>
    <row r="494" spans="31:32" s="253" customFormat="1" x14ac:dyDescent="0.25">
      <c r="AE494" s="264"/>
      <c r="AF494" s="264"/>
    </row>
    <row r="495" spans="31:32" s="253" customFormat="1" x14ac:dyDescent="0.25">
      <c r="AE495" s="264"/>
      <c r="AF495" s="264"/>
    </row>
    <row r="496" spans="31:32" s="253" customFormat="1" x14ac:dyDescent="0.25">
      <c r="AE496" s="264"/>
      <c r="AF496" s="264"/>
    </row>
    <row r="497" spans="31:32" s="253" customFormat="1" x14ac:dyDescent="0.25">
      <c r="AE497" s="264"/>
      <c r="AF497" s="264"/>
    </row>
    <row r="498" spans="31:32" s="253" customFormat="1" x14ac:dyDescent="0.25">
      <c r="AE498" s="264"/>
      <c r="AF498" s="264"/>
    </row>
    <row r="499" spans="31:32" s="253" customFormat="1" x14ac:dyDescent="0.25">
      <c r="AE499" s="264"/>
      <c r="AF499" s="264"/>
    </row>
    <row r="500" spans="31:32" s="253" customFormat="1" x14ac:dyDescent="0.25">
      <c r="AE500" s="264"/>
      <c r="AF500" s="264"/>
    </row>
    <row r="501" spans="31:32" s="253" customFormat="1" x14ac:dyDescent="0.25">
      <c r="AE501" s="264"/>
      <c r="AF501" s="264"/>
    </row>
    <row r="502" spans="31:32" s="253" customFormat="1" x14ac:dyDescent="0.25">
      <c r="AE502" s="264"/>
      <c r="AF502" s="264"/>
    </row>
    <row r="503" spans="31:32" s="253" customFormat="1" x14ac:dyDescent="0.25">
      <c r="AE503" s="264"/>
      <c r="AF503" s="264"/>
    </row>
    <row r="504" spans="31:32" s="253" customFormat="1" x14ac:dyDescent="0.25">
      <c r="AE504" s="264"/>
      <c r="AF504" s="264"/>
    </row>
    <row r="505" spans="31:32" s="253" customFormat="1" x14ac:dyDescent="0.25">
      <c r="AE505" s="264"/>
      <c r="AF505" s="264"/>
    </row>
    <row r="506" spans="31:32" s="253" customFormat="1" x14ac:dyDescent="0.25">
      <c r="AE506" s="264"/>
      <c r="AF506" s="264"/>
    </row>
    <row r="507" spans="31:32" s="253" customFormat="1" x14ac:dyDescent="0.25">
      <c r="AE507" s="264"/>
      <c r="AF507" s="264"/>
    </row>
    <row r="508" spans="31:32" s="253" customFormat="1" x14ac:dyDescent="0.25">
      <c r="AE508" s="264"/>
      <c r="AF508" s="264"/>
    </row>
    <row r="509" spans="31:32" s="253" customFormat="1" x14ac:dyDescent="0.25">
      <c r="AE509" s="264"/>
      <c r="AF509" s="264"/>
    </row>
    <row r="510" spans="31:32" s="253" customFormat="1" x14ac:dyDescent="0.25">
      <c r="AE510" s="264"/>
      <c r="AF510" s="264"/>
    </row>
    <row r="511" spans="31:32" s="253" customFormat="1" x14ac:dyDescent="0.25">
      <c r="AE511" s="264"/>
      <c r="AF511" s="264"/>
    </row>
    <row r="512" spans="31:32" s="253" customFormat="1" x14ac:dyDescent="0.25">
      <c r="AE512" s="264"/>
      <c r="AF512" s="264"/>
    </row>
    <row r="513" spans="31:32" s="253" customFormat="1" x14ac:dyDescent="0.25">
      <c r="AE513" s="264"/>
      <c r="AF513" s="264"/>
    </row>
    <row r="514" spans="31:32" s="253" customFormat="1" x14ac:dyDescent="0.25">
      <c r="AE514" s="264"/>
      <c r="AF514" s="264"/>
    </row>
    <row r="515" spans="31:32" s="253" customFormat="1" x14ac:dyDescent="0.25">
      <c r="AE515" s="264"/>
      <c r="AF515" s="264"/>
    </row>
    <row r="516" spans="31:32" s="253" customFormat="1" x14ac:dyDescent="0.25">
      <c r="AE516" s="264"/>
      <c r="AF516" s="264"/>
    </row>
    <row r="517" spans="31:32" s="253" customFormat="1" x14ac:dyDescent="0.25">
      <c r="AE517" s="264"/>
      <c r="AF517" s="264"/>
    </row>
    <row r="518" spans="31:32" s="253" customFormat="1" x14ac:dyDescent="0.25">
      <c r="AE518" s="264"/>
      <c r="AF518" s="264"/>
    </row>
    <row r="519" spans="31:32" s="253" customFormat="1" x14ac:dyDescent="0.25">
      <c r="AE519" s="264"/>
      <c r="AF519" s="264"/>
    </row>
    <row r="520" spans="31:32" s="253" customFormat="1" x14ac:dyDescent="0.25">
      <c r="AE520" s="264"/>
      <c r="AF520" s="264"/>
    </row>
    <row r="521" spans="31:32" s="253" customFormat="1" x14ac:dyDescent="0.25">
      <c r="AE521" s="264"/>
      <c r="AF521" s="264"/>
    </row>
    <row r="522" spans="31:32" s="253" customFormat="1" x14ac:dyDescent="0.25">
      <c r="AE522" s="264"/>
      <c r="AF522" s="264"/>
    </row>
    <row r="523" spans="31:32" s="253" customFormat="1" x14ac:dyDescent="0.25">
      <c r="AE523" s="264"/>
      <c r="AF523" s="264"/>
    </row>
    <row r="524" spans="31:32" s="253" customFormat="1" x14ac:dyDescent="0.25">
      <c r="AE524" s="264"/>
      <c r="AF524" s="264"/>
    </row>
    <row r="525" spans="31:32" s="253" customFormat="1" x14ac:dyDescent="0.25">
      <c r="AE525" s="264"/>
      <c r="AF525" s="264"/>
    </row>
    <row r="526" spans="31:32" s="253" customFormat="1" x14ac:dyDescent="0.25">
      <c r="AE526" s="264"/>
      <c r="AF526" s="264"/>
    </row>
    <row r="527" spans="31:32" s="253" customFormat="1" x14ac:dyDescent="0.25">
      <c r="AE527" s="264"/>
      <c r="AF527" s="264"/>
    </row>
    <row r="528" spans="31:32" s="253" customFormat="1" x14ac:dyDescent="0.25">
      <c r="AE528" s="264"/>
      <c r="AF528" s="264"/>
    </row>
    <row r="529" spans="31:32" s="253" customFormat="1" x14ac:dyDescent="0.25">
      <c r="AE529" s="264"/>
      <c r="AF529" s="264"/>
    </row>
    <row r="530" spans="31:32" s="253" customFormat="1" x14ac:dyDescent="0.25">
      <c r="AE530" s="264"/>
      <c r="AF530" s="264"/>
    </row>
    <row r="531" spans="31:32" s="253" customFormat="1" x14ac:dyDescent="0.25">
      <c r="AE531" s="264"/>
      <c r="AF531" s="264"/>
    </row>
    <row r="532" spans="31:32" s="253" customFormat="1" x14ac:dyDescent="0.25">
      <c r="AE532" s="264"/>
      <c r="AF532" s="264"/>
    </row>
    <row r="533" spans="31:32" s="253" customFormat="1" x14ac:dyDescent="0.25">
      <c r="AE533" s="264"/>
      <c r="AF533" s="264"/>
    </row>
    <row r="534" spans="31:32" s="253" customFormat="1" x14ac:dyDescent="0.25">
      <c r="AE534" s="264"/>
      <c r="AF534" s="264"/>
    </row>
    <row r="535" spans="31:32" s="253" customFormat="1" x14ac:dyDescent="0.25">
      <c r="AE535" s="264"/>
      <c r="AF535" s="264"/>
    </row>
    <row r="536" spans="31:32" s="253" customFormat="1" x14ac:dyDescent="0.25">
      <c r="AE536" s="264"/>
      <c r="AF536" s="264"/>
    </row>
    <row r="537" spans="31:32" s="253" customFormat="1" x14ac:dyDescent="0.25">
      <c r="AE537" s="264"/>
      <c r="AF537" s="264"/>
    </row>
    <row r="538" spans="31:32" s="253" customFormat="1" x14ac:dyDescent="0.25">
      <c r="AE538" s="264"/>
      <c r="AF538" s="264"/>
    </row>
    <row r="539" spans="31:32" s="253" customFormat="1" x14ac:dyDescent="0.25">
      <c r="AE539" s="264"/>
      <c r="AF539" s="264"/>
    </row>
    <row r="540" spans="31:32" s="253" customFormat="1" x14ac:dyDescent="0.25">
      <c r="AE540" s="264"/>
      <c r="AF540" s="264"/>
    </row>
    <row r="541" spans="31:32" s="253" customFormat="1" x14ac:dyDescent="0.25">
      <c r="AE541" s="264"/>
      <c r="AF541" s="264"/>
    </row>
    <row r="542" spans="31:32" s="253" customFormat="1" x14ac:dyDescent="0.25">
      <c r="AE542" s="264"/>
      <c r="AF542" s="264"/>
    </row>
    <row r="543" spans="31:32" s="253" customFormat="1" x14ac:dyDescent="0.25">
      <c r="AE543" s="264"/>
      <c r="AF543" s="264"/>
    </row>
    <row r="544" spans="31:32" s="253" customFormat="1" x14ac:dyDescent="0.25">
      <c r="AE544" s="264"/>
      <c r="AF544" s="264"/>
    </row>
    <row r="545" spans="31:32" s="253" customFormat="1" x14ac:dyDescent="0.25">
      <c r="AE545" s="264"/>
      <c r="AF545" s="264"/>
    </row>
    <row r="546" spans="31:32" s="253" customFormat="1" x14ac:dyDescent="0.25">
      <c r="AE546" s="264"/>
      <c r="AF546" s="264"/>
    </row>
    <row r="547" spans="31:32" s="253" customFormat="1" x14ac:dyDescent="0.25">
      <c r="AE547" s="264"/>
      <c r="AF547" s="264"/>
    </row>
    <row r="548" spans="31:32" s="253" customFormat="1" x14ac:dyDescent="0.25">
      <c r="AE548" s="264"/>
      <c r="AF548" s="264"/>
    </row>
    <row r="549" spans="31:32" s="253" customFormat="1" x14ac:dyDescent="0.25">
      <c r="AE549" s="264"/>
      <c r="AF549" s="264"/>
    </row>
    <row r="550" spans="31:32" s="253" customFormat="1" x14ac:dyDescent="0.25">
      <c r="AE550" s="264"/>
      <c r="AF550" s="264"/>
    </row>
    <row r="551" spans="31:32" s="253" customFormat="1" x14ac:dyDescent="0.25">
      <c r="AE551" s="264"/>
      <c r="AF551" s="264"/>
    </row>
    <row r="552" spans="31:32" s="253" customFormat="1" x14ac:dyDescent="0.25">
      <c r="AE552" s="264"/>
      <c r="AF552" s="264"/>
    </row>
    <row r="553" spans="31:32" s="253" customFormat="1" x14ac:dyDescent="0.25">
      <c r="AE553" s="264"/>
      <c r="AF553" s="264"/>
    </row>
    <row r="554" spans="31:32" s="253" customFormat="1" x14ac:dyDescent="0.25">
      <c r="AE554" s="264"/>
      <c r="AF554" s="264"/>
    </row>
    <row r="555" spans="31:32" s="253" customFormat="1" x14ac:dyDescent="0.25">
      <c r="AE555" s="264"/>
      <c r="AF555" s="264"/>
    </row>
    <row r="556" spans="31:32" s="253" customFormat="1" x14ac:dyDescent="0.25">
      <c r="AE556" s="264"/>
      <c r="AF556" s="264"/>
    </row>
    <row r="557" spans="31:32" s="253" customFormat="1" x14ac:dyDescent="0.25">
      <c r="AE557" s="264"/>
      <c r="AF557" s="264"/>
    </row>
    <row r="558" spans="31:32" s="253" customFormat="1" x14ac:dyDescent="0.25">
      <c r="AE558" s="264"/>
      <c r="AF558" s="264"/>
    </row>
    <row r="559" spans="31:32" s="253" customFormat="1" x14ac:dyDescent="0.25">
      <c r="AE559" s="264"/>
      <c r="AF559" s="264"/>
    </row>
    <row r="560" spans="31:32" s="253" customFormat="1" x14ac:dyDescent="0.25">
      <c r="AE560" s="264"/>
      <c r="AF560" s="264"/>
    </row>
    <row r="561" spans="31:32" s="253" customFormat="1" x14ac:dyDescent="0.25">
      <c r="AE561" s="264"/>
      <c r="AF561" s="264"/>
    </row>
    <row r="562" spans="31:32" s="253" customFormat="1" x14ac:dyDescent="0.25">
      <c r="AE562" s="264"/>
      <c r="AF562" s="264"/>
    </row>
    <row r="563" spans="31:32" s="253" customFormat="1" x14ac:dyDescent="0.25">
      <c r="AE563" s="264"/>
      <c r="AF563" s="264"/>
    </row>
    <row r="564" spans="31:32" s="253" customFormat="1" x14ac:dyDescent="0.25">
      <c r="AE564" s="264"/>
      <c r="AF564" s="264"/>
    </row>
    <row r="565" spans="31:32" s="253" customFormat="1" x14ac:dyDescent="0.25">
      <c r="AE565" s="264"/>
      <c r="AF565" s="264"/>
    </row>
    <row r="566" spans="31:32" s="253" customFormat="1" x14ac:dyDescent="0.25">
      <c r="AE566" s="264"/>
      <c r="AF566" s="264"/>
    </row>
    <row r="567" spans="31:32" s="253" customFormat="1" x14ac:dyDescent="0.25">
      <c r="AE567" s="264"/>
      <c r="AF567" s="264"/>
    </row>
    <row r="568" spans="31:32" s="253" customFormat="1" x14ac:dyDescent="0.25">
      <c r="AE568" s="264"/>
      <c r="AF568" s="264"/>
    </row>
    <row r="569" spans="31:32" s="253" customFormat="1" x14ac:dyDescent="0.25">
      <c r="AE569" s="264"/>
      <c r="AF569" s="264"/>
    </row>
    <row r="570" spans="31:32" s="253" customFormat="1" x14ac:dyDescent="0.25">
      <c r="AE570" s="264"/>
      <c r="AF570" s="264"/>
    </row>
    <row r="571" spans="31:32" s="253" customFormat="1" x14ac:dyDescent="0.25">
      <c r="AE571" s="264"/>
      <c r="AF571" s="264"/>
    </row>
    <row r="572" spans="31:32" s="253" customFormat="1" x14ac:dyDescent="0.25">
      <c r="AE572" s="264"/>
      <c r="AF572" s="264"/>
    </row>
    <row r="573" spans="31:32" s="253" customFormat="1" x14ac:dyDescent="0.25">
      <c r="AE573" s="264"/>
      <c r="AF573" s="264"/>
    </row>
    <row r="574" spans="31:32" s="253" customFormat="1" x14ac:dyDescent="0.25">
      <c r="AE574" s="264"/>
      <c r="AF574" s="264"/>
    </row>
    <row r="575" spans="31:32" s="253" customFormat="1" x14ac:dyDescent="0.25">
      <c r="AE575" s="264"/>
      <c r="AF575" s="264"/>
    </row>
    <row r="576" spans="31:32" s="253" customFormat="1" x14ac:dyDescent="0.25">
      <c r="AE576" s="264"/>
      <c r="AF576" s="264"/>
    </row>
    <row r="577" spans="31:32" s="253" customFormat="1" x14ac:dyDescent="0.25">
      <c r="AE577" s="264"/>
      <c r="AF577" s="264"/>
    </row>
    <row r="578" spans="31:32" s="253" customFormat="1" x14ac:dyDescent="0.25">
      <c r="AE578" s="264"/>
      <c r="AF578" s="264"/>
    </row>
    <row r="579" spans="31:32" s="253" customFormat="1" x14ac:dyDescent="0.25">
      <c r="AE579" s="264"/>
      <c r="AF579" s="264"/>
    </row>
    <row r="580" spans="31:32" s="253" customFormat="1" x14ac:dyDescent="0.25">
      <c r="AE580" s="264"/>
      <c r="AF580" s="264"/>
    </row>
    <row r="581" spans="31:32" s="253" customFormat="1" x14ac:dyDescent="0.25">
      <c r="AE581" s="264"/>
      <c r="AF581" s="264"/>
    </row>
    <row r="582" spans="31:32" s="253" customFormat="1" x14ac:dyDescent="0.25">
      <c r="AE582" s="264"/>
      <c r="AF582" s="264"/>
    </row>
    <row r="583" spans="31:32" s="253" customFormat="1" x14ac:dyDescent="0.25">
      <c r="AE583" s="264"/>
      <c r="AF583" s="264"/>
    </row>
    <row r="584" spans="31:32" s="253" customFormat="1" x14ac:dyDescent="0.25">
      <c r="AE584" s="264"/>
      <c r="AF584" s="264"/>
    </row>
    <row r="585" spans="31:32" s="253" customFormat="1" x14ac:dyDescent="0.25">
      <c r="AE585" s="264"/>
      <c r="AF585" s="264"/>
    </row>
    <row r="586" spans="31:32" s="253" customFormat="1" x14ac:dyDescent="0.25">
      <c r="AE586" s="264"/>
      <c r="AF586" s="264"/>
    </row>
    <row r="587" spans="31:32" s="253" customFormat="1" x14ac:dyDescent="0.25">
      <c r="AE587" s="264"/>
      <c r="AF587" s="264"/>
    </row>
    <row r="588" spans="31:32" s="253" customFormat="1" x14ac:dyDescent="0.25">
      <c r="AE588" s="264"/>
      <c r="AF588" s="264"/>
    </row>
    <row r="589" spans="31:32" s="253" customFormat="1" x14ac:dyDescent="0.25">
      <c r="AE589" s="264"/>
      <c r="AF589" s="264"/>
    </row>
    <row r="590" spans="31:32" s="253" customFormat="1" x14ac:dyDescent="0.25">
      <c r="AE590" s="264"/>
      <c r="AF590" s="264"/>
    </row>
    <row r="591" spans="31:32" s="253" customFormat="1" x14ac:dyDescent="0.25">
      <c r="AE591" s="264"/>
      <c r="AF591" s="264"/>
    </row>
    <row r="592" spans="31:32" s="253" customFormat="1" x14ac:dyDescent="0.25">
      <c r="AE592" s="264"/>
      <c r="AF592" s="264"/>
    </row>
    <row r="593" spans="31:32" s="253" customFormat="1" x14ac:dyDescent="0.25">
      <c r="AE593" s="264"/>
      <c r="AF593" s="264"/>
    </row>
    <row r="594" spans="31:32" s="253" customFormat="1" x14ac:dyDescent="0.25">
      <c r="AE594" s="264"/>
      <c r="AF594" s="264"/>
    </row>
    <row r="595" spans="31:32" s="253" customFormat="1" x14ac:dyDescent="0.25">
      <c r="AE595" s="264"/>
      <c r="AF595" s="264"/>
    </row>
    <row r="596" spans="31:32" s="253" customFormat="1" x14ac:dyDescent="0.25">
      <c r="AE596" s="264"/>
      <c r="AF596" s="264"/>
    </row>
    <row r="597" spans="31:32" s="253" customFormat="1" x14ac:dyDescent="0.25">
      <c r="AE597" s="264"/>
      <c r="AF597" s="264"/>
    </row>
    <row r="598" spans="31:32" s="253" customFormat="1" x14ac:dyDescent="0.25">
      <c r="AE598" s="264"/>
      <c r="AF598" s="264"/>
    </row>
    <row r="599" spans="31:32" s="253" customFormat="1" x14ac:dyDescent="0.25">
      <c r="AE599" s="264"/>
      <c r="AF599" s="264"/>
    </row>
    <row r="600" spans="31:32" s="253" customFormat="1" x14ac:dyDescent="0.25">
      <c r="AE600" s="264"/>
      <c r="AF600" s="264"/>
    </row>
    <row r="601" spans="31:32" s="253" customFormat="1" x14ac:dyDescent="0.25">
      <c r="AE601" s="264"/>
      <c r="AF601" s="264"/>
    </row>
    <row r="602" spans="31:32" s="253" customFormat="1" x14ac:dyDescent="0.25">
      <c r="AE602" s="264"/>
      <c r="AF602" s="264"/>
    </row>
    <row r="603" spans="31:32" s="253" customFormat="1" x14ac:dyDescent="0.25">
      <c r="AE603" s="264"/>
      <c r="AF603" s="264"/>
    </row>
    <row r="604" spans="31:32" s="253" customFormat="1" x14ac:dyDescent="0.25">
      <c r="AE604" s="264"/>
      <c r="AF604" s="264"/>
    </row>
    <row r="605" spans="31:32" s="253" customFormat="1" x14ac:dyDescent="0.25">
      <c r="AE605" s="264"/>
      <c r="AF605" s="264"/>
    </row>
    <row r="606" spans="31:32" s="253" customFormat="1" x14ac:dyDescent="0.25">
      <c r="AE606" s="264"/>
      <c r="AF606" s="264"/>
    </row>
    <row r="607" spans="31:32" s="253" customFormat="1" x14ac:dyDescent="0.25">
      <c r="AE607" s="264"/>
      <c r="AF607" s="264"/>
    </row>
    <row r="608" spans="31:32" s="253" customFormat="1" x14ac:dyDescent="0.25">
      <c r="AE608" s="264"/>
      <c r="AF608" s="264"/>
    </row>
    <row r="609" spans="31:32" s="253" customFormat="1" x14ac:dyDescent="0.25">
      <c r="AE609" s="264"/>
      <c r="AF609" s="264"/>
    </row>
    <row r="610" spans="31:32" s="253" customFormat="1" x14ac:dyDescent="0.25">
      <c r="AE610" s="264"/>
      <c r="AF610" s="264"/>
    </row>
    <row r="611" spans="31:32" s="253" customFormat="1" x14ac:dyDescent="0.25">
      <c r="AE611" s="264"/>
      <c r="AF611" s="264"/>
    </row>
    <row r="612" spans="31:32" s="253" customFormat="1" x14ac:dyDescent="0.25">
      <c r="AE612" s="264"/>
      <c r="AF612" s="264"/>
    </row>
    <row r="613" spans="31:32" s="253" customFormat="1" x14ac:dyDescent="0.25">
      <c r="AE613" s="264"/>
      <c r="AF613" s="264"/>
    </row>
    <row r="614" spans="31:32" s="253" customFormat="1" x14ac:dyDescent="0.25">
      <c r="AE614" s="264"/>
      <c r="AF614" s="264"/>
    </row>
    <row r="615" spans="31:32" s="253" customFormat="1" x14ac:dyDescent="0.25">
      <c r="AE615" s="264"/>
      <c r="AF615" s="264"/>
    </row>
    <row r="616" spans="31:32" s="253" customFormat="1" x14ac:dyDescent="0.25">
      <c r="AE616" s="264"/>
      <c r="AF616" s="264"/>
    </row>
    <row r="617" spans="31:32" s="253" customFormat="1" x14ac:dyDescent="0.25">
      <c r="AE617" s="264"/>
      <c r="AF617" s="264"/>
    </row>
    <row r="618" spans="31:32" s="253" customFormat="1" x14ac:dyDescent="0.25">
      <c r="AE618" s="264"/>
      <c r="AF618" s="264"/>
    </row>
    <row r="619" spans="31:32" s="253" customFormat="1" x14ac:dyDescent="0.25">
      <c r="AE619" s="264"/>
      <c r="AF619" s="264"/>
    </row>
    <row r="620" spans="31:32" s="253" customFormat="1" x14ac:dyDescent="0.25">
      <c r="AE620" s="264"/>
      <c r="AF620" s="264"/>
    </row>
    <row r="621" spans="31:32" s="253" customFormat="1" x14ac:dyDescent="0.25">
      <c r="AE621" s="264"/>
      <c r="AF621" s="264"/>
    </row>
    <row r="622" spans="31:32" s="253" customFormat="1" x14ac:dyDescent="0.25">
      <c r="AE622" s="264"/>
      <c r="AF622" s="264"/>
    </row>
    <row r="623" spans="31:32" s="253" customFormat="1" x14ac:dyDescent="0.25">
      <c r="AE623" s="264"/>
      <c r="AF623" s="264"/>
    </row>
    <row r="624" spans="31:32" s="253" customFormat="1" x14ac:dyDescent="0.25">
      <c r="AE624" s="264"/>
      <c r="AF624" s="264"/>
    </row>
    <row r="625" spans="31:32" s="253" customFormat="1" x14ac:dyDescent="0.25">
      <c r="AE625" s="264"/>
      <c r="AF625" s="264"/>
    </row>
    <row r="626" spans="31:32" s="253" customFormat="1" x14ac:dyDescent="0.25">
      <c r="AE626" s="264"/>
      <c r="AF626" s="264"/>
    </row>
    <row r="627" spans="31:32" s="253" customFormat="1" x14ac:dyDescent="0.25">
      <c r="AE627" s="264"/>
      <c r="AF627" s="264"/>
    </row>
    <row r="628" spans="31:32" s="253" customFormat="1" x14ac:dyDescent="0.25">
      <c r="AE628" s="264"/>
      <c r="AF628" s="264"/>
    </row>
    <row r="629" spans="31:32" s="253" customFormat="1" x14ac:dyDescent="0.25">
      <c r="AE629" s="264"/>
      <c r="AF629" s="264"/>
    </row>
    <row r="630" spans="31:32" s="253" customFormat="1" x14ac:dyDescent="0.25">
      <c r="AE630" s="264"/>
      <c r="AF630" s="264"/>
    </row>
    <row r="631" spans="31:32" s="253" customFormat="1" x14ac:dyDescent="0.25">
      <c r="AE631" s="264"/>
      <c r="AF631" s="264"/>
    </row>
    <row r="632" spans="31:32" s="253" customFormat="1" x14ac:dyDescent="0.25">
      <c r="AE632" s="264"/>
      <c r="AF632" s="264"/>
    </row>
    <row r="633" spans="31:32" s="253" customFormat="1" x14ac:dyDescent="0.25">
      <c r="AE633" s="264"/>
      <c r="AF633" s="264"/>
    </row>
    <row r="634" spans="31:32" s="253" customFormat="1" x14ac:dyDescent="0.25">
      <c r="AE634" s="264"/>
      <c r="AF634" s="264"/>
    </row>
    <row r="635" spans="31:32" s="253" customFormat="1" x14ac:dyDescent="0.25">
      <c r="AE635" s="264"/>
      <c r="AF635" s="264"/>
    </row>
    <row r="636" spans="31:32" s="253" customFormat="1" x14ac:dyDescent="0.25">
      <c r="AE636" s="264"/>
      <c r="AF636" s="264"/>
    </row>
    <row r="637" spans="31:32" s="253" customFormat="1" x14ac:dyDescent="0.25">
      <c r="AE637" s="264"/>
      <c r="AF637" s="264"/>
    </row>
    <row r="638" spans="31:32" s="253" customFormat="1" x14ac:dyDescent="0.25">
      <c r="AE638" s="264"/>
      <c r="AF638" s="264"/>
    </row>
    <row r="639" spans="31:32" s="253" customFormat="1" x14ac:dyDescent="0.25">
      <c r="AE639" s="264"/>
      <c r="AF639" s="264"/>
    </row>
    <row r="640" spans="31:32" s="253" customFormat="1" x14ac:dyDescent="0.25">
      <c r="AE640" s="264"/>
      <c r="AF640" s="264"/>
    </row>
    <row r="641" spans="31:32" s="253" customFormat="1" x14ac:dyDescent="0.25">
      <c r="AE641" s="264"/>
      <c r="AF641" s="264"/>
    </row>
    <row r="642" spans="31:32" s="253" customFormat="1" x14ac:dyDescent="0.25">
      <c r="AE642" s="264"/>
      <c r="AF642" s="264"/>
    </row>
    <row r="643" spans="31:32" s="253" customFormat="1" x14ac:dyDescent="0.25">
      <c r="AE643" s="264"/>
      <c r="AF643" s="264"/>
    </row>
    <row r="644" spans="31:32" s="253" customFormat="1" x14ac:dyDescent="0.25">
      <c r="AE644" s="264"/>
      <c r="AF644" s="264"/>
    </row>
    <row r="645" spans="31:32" s="253" customFormat="1" x14ac:dyDescent="0.25">
      <c r="AE645" s="264"/>
      <c r="AF645" s="264"/>
    </row>
    <row r="646" spans="31:32" s="253" customFormat="1" x14ac:dyDescent="0.25">
      <c r="AE646" s="264"/>
      <c r="AF646" s="264"/>
    </row>
    <row r="647" spans="31:32" s="253" customFormat="1" x14ac:dyDescent="0.25">
      <c r="AE647" s="264"/>
      <c r="AF647" s="264"/>
    </row>
    <row r="648" spans="31:32" s="253" customFormat="1" x14ac:dyDescent="0.25">
      <c r="AE648" s="264"/>
      <c r="AF648" s="264"/>
    </row>
    <row r="649" spans="31:32" s="253" customFormat="1" x14ac:dyDescent="0.25">
      <c r="AE649" s="264"/>
      <c r="AF649" s="264"/>
    </row>
    <row r="650" spans="31:32" s="253" customFormat="1" x14ac:dyDescent="0.25">
      <c r="AE650" s="264"/>
      <c r="AF650" s="264"/>
    </row>
    <row r="651" spans="31:32" s="253" customFormat="1" x14ac:dyDescent="0.25">
      <c r="AE651" s="264"/>
      <c r="AF651" s="264"/>
    </row>
    <row r="652" spans="31:32" s="253" customFormat="1" x14ac:dyDescent="0.25">
      <c r="AE652" s="264"/>
      <c r="AF652" s="264"/>
    </row>
    <row r="653" spans="31:32" s="253" customFormat="1" x14ac:dyDescent="0.25">
      <c r="AE653" s="264"/>
      <c r="AF653" s="264"/>
    </row>
    <row r="654" spans="31:32" s="253" customFormat="1" x14ac:dyDescent="0.25">
      <c r="AE654" s="264"/>
      <c r="AF654" s="264"/>
    </row>
    <row r="655" spans="31:32" s="253" customFormat="1" x14ac:dyDescent="0.25">
      <c r="AE655" s="264"/>
      <c r="AF655" s="264"/>
    </row>
    <row r="656" spans="31:32" s="253" customFormat="1" x14ac:dyDescent="0.25">
      <c r="AE656" s="264"/>
      <c r="AF656" s="264"/>
    </row>
    <row r="657" spans="31:32" s="253" customFormat="1" x14ac:dyDescent="0.25">
      <c r="AE657" s="264"/>
      <c r="AF657" s="264"/>
    </row>
    <row r="658" spans="31:32" s="253" customFormat="1" x14ac:dyDescent="0.25">
      <c r="AE658" s="264"/>
      <c r="AF658" s="264"/>
    </row>
    <row r="659" spans="31:32" s="253" customFormat="1" x14ac:dyDescent="0.25">
      <c r="AE659" s="264"/>
      <c r="AF659" s="264"/>
    </row>
    <row r="660" spans="31:32" s="253" customFormat="1" x14ac:dyDescent="0.25">
      <c r="AE660" s="264"/>
      <c r="AF660" s="264"/>
    </row>
    <row r="661" spans="31:32" s="253" customFormat="1" x14ac:dyDescent="0.25">
      <c r="AE661" s="264"/>
      <c r="AF661" s="264"/>
    </row>
    <row r="662" spans="31:32" s="253" customFormat="1" x14ac:dyDescent="0.25">
      <c r="AE662" s="264"/>
      <c r="AF662" s="264"/>
    </row>
    <row r="663" spans="31:32" s="253" customFormat="1" x14ac:dyDescent="0.25">
      <c r="AE663" s="264"/>
      <c r="AF663" s="264"/>
    </row>
    <row r="664" spans="31:32" s="253" customFormat="1" x14ac:dyDescent="0.25">
      <c r="AE664" s="264"/>
      <c r="AF664" s="264"/>
    </row>
    <row r="665" spans="31:32" s="253" customFormat="1" x14ac:dyDescent="0.25">
      <c r="AE665" s="264"/>
      <c r="AF665" s="264"/>
    </row>
    <row r="666" spans="31:32" s="253" customFormat="1" x14ac:dyDescent="0.25">
      <c r="AE666" s="264"/>
      <c r="AF666" s="264"/>
    </row>
    <row r="667" spans="31:32" s="253" customFormat="1" x14ac:dyDescent="0.25">
      <c r="AE667" s="264"/>
      <c r="AF667" s="264"/>
    </row>
    <row r="668" spans="31:32" s="253" customFormat="1" x14ac:dyDescent="0.25">
      <c r="AE668" s="264"/>
      <c r="AF668" s="264"/>
    </row>
    <row r="669" spans="31:32" s="253" customFormat="1" x14ac:dyDescent="0.25">
      <c r="AE669" s="264"/>
      <c r="AF669" s="264"/>
    </row>
    <row r="670" spans="31:32" s="253" customFormat="1" x14ac:dyDescent="0.25">
      <c r="AE670" s="264"/>
      <c r="AF670" s="264"/>
    </row>
    <row r="671" spans="31:32" s="253" customFormat="1" x14ac:dyDescent="0.25">
      <c r="AE671" s="264"/>
      <c r="AF671" s="264"/>
    </row>
    <row r="672" spans="31:32" s="253" customFormat="1" x14ac:dyDescent="0.25">
      <c r="AE672" s="264"/>
      <c r="AF672" s="264"/>
    </row>
    <row r="673" spans="31:32" s="253" customFormat="1" x14ac:dyDescent="0.25">
      <c r="AE673" s="264"/>
      <c r="AF673" s="264"/>
    </row>
    <row r="674" spans="31:32" s="253" customFormat="1" x14ac:dyDescent="0.25">
      <c r="AE674" s="264"/>
      <c r="AF674" s="264"/>
    </row>
    <row r="675" spans="31:32" s="253" customFormat="1" x14ac:dyDescent="0.25">
      <c r="AE675" s="264"/>
      <c r="AF675" s="264"/>
    </row>
    <row r="676" spans="31:32" s="253" customFormat="1" x14ac:dyDescent="0.25">
      <c r="AE676" s="264"/>
      <c r="AF676" s="264"/>
    </row>
    <row r="677" spans="31:32" s="253" customFormat="1" x14ac:dyDescent="0.25">
      <c r="AE677" s="264"/>
      <c r="AF677" s="264"/>
    </row>
    <row r="678" spans="31:32" s="253" customFormat="1" x14ac:dyDescent="0.25">
      <c r="AE678" s="264"/>
      <c r="AF678" s="264"/>
    </row>
    <row r="679" spans="31:32" s="253" customFormat="1" x14ac:dyDescent="0.25">
      <c r="AE679" s="264"/>
      <c r="AF679" s="264"/>
    </row>
    <row r="680" spans="31:32" s="253" customFormat="1" x14ac:dyDescent="0.25">
      <c r="AE680" s="264"/>
      <c r="AF680" s="264"/>
    </row>
    <row r="681" spans="31:32" s="253" customFormat="1" x14ac:dyDescent="0.25">
      <c r="AE681" s="264"/>
      <c r="AF681" s="264"/>
    </row>
    <row r="682" spans="31:32" s="253" customFormat="1" x14ac:dyDescent="0.25">
      <c r="AE682" s="264"/>
      <c r="AF682" s="264"/>
    </row>
    <row r="683" spans="31:32" s="253" customFormat="1" x14ac:dyDescent="0.25">
      <c r="AE683" s="264"/>
      <c r="AF683" s="264"/>
    </row>
    <row r="684" spans="31:32" s="253" customFormat="1" x14ac:dyDescent="0.25">
      <c r="AE684" s="264"/>
      <c r="AF684" s="264"/>
    </row>
    <row r="685" spans="31:32" s="253" customFormat="1" x14ac:dyDescent="0.25">
      <c r="AE685" s="264"/>
      <c r="AF685" s="264"/>
    </row>
    <row r="686" spans="31:32" s="253" customFormat="1" x14ac:dyDescent="0.25">
      <c r="AE686" s="264"/>
      <c r="AF686" s="264"/>
    </row>
    <row r="687" spans="31:32" s="253" customFormat="1" x14ac:dyDescent="0.25">
      <c r="AE687" s="264"/>
      <c r="AF687" s="264"/>
    </row>
    <row r="688" spans="31:32" s="253" customFormat="1" x14ac:dyDescent="0.25">
      <c r="AE688" s="264"/>
      <c r="AF688" s="264"/>
    </row>
    <row r="689" spans="31:32" s="253" customFormat="1" x14ac:dyDescent="0.25">
      <c r="AE689" s="264"/>
      <c r="AF689" s="264"/>
    </row>
    <row r="690" spans="31:32" s="253" customFormat="1" x14ac:dyDescent="0.25">
      <c r="AE690" s="264"/>
      <c r="AF690" s="264"/>
    </row>
    <row r="691" spans="31:32" s="253" customFormat="1" x14ac:dyDescent="0.25">
      <c r="AE691" s="264"/>
      <c r="AF691" s="264"/>
    </row>
    <row r="692" spans="31:32" s="253" customFormat="1" x14ac:dyDescent="0.25">
      <c r="AE692" s="264"/>
      <c r="AF692" s="264"/>
    </row>
    <row r="693" spans="31:32" s="253" customFormat="1" x14ac:dyDescent="0.25">
      <c r="AE693" s="264"/>
      <c r="AF693" s="264"/>
    </row>
    <row r="694" spans="31:32" s="253" customFormat="1" x14ac:dyDescent="0.25">
      <c r="AE694" s="264"/>
      <c r="AF694" s="264"/>
    </row>
    <row r="695" spans="31:32" s="253" customFormat="1" x14ac:dyDescent="0.25">
      <c r="AE695" s="264"/>
      <c r="AF695" s="264"/>
    </row>
    <row r="696" spans="31:32" s="253" customFormat="1" x14ac:dyDescent="0.25">
      <c r="AE696" s="264"/>
      <c r="AF696" s="264"/>
    </row>
    <row r="697" spans="31:32" s="253" customFormat="1" x14ac:dyDescent="0.25">
      <c r="AE697" s="264"/>
      <c r="AF697" s="264"/>
    </row>
    <row r="698" spans="31:32" s="253" customFormat="1" x14ac:dyDescent="0.25">
      <c r="AE698" s="264"/>
      <c r="AF698" s="264"/>
    </row>
    <row r="699" spans="31:32" s="253" customFormat="1" x14ac:dyDescent="0.25">
      <c r="AE699" s="264"/>
      <c r="AF699" s="264"/>
    </row>
    <row r="700" spans="31:32" s="253" customFormat="1" x14ac:dyDescent="0.25">
      <c r="AE700" s="264"/>
      <c r="AF700" s="264"/>
    </row>
    <row r="701" spans="31:32" s="253" customFormat="1" x14ac:dyDescent="0.25">
      <c r="AE701" s="264"/>
      <c r="AF701" s="264"/>
    </row>
    <row r="702" spans="31:32" s="253" customFormat="1" x14ac:dyDescent="0.25">
      <c r="AE702" s="264"/>
      <c r="AF702" s="264"/>
    </row>
    <row r="703" spans="31:32" s="253" customFormat="1" x14ac:dyDescent="0.25">
      <c r="AE703" s="264"/>
      <c r="AF703" s="264"/>
    </row>
    <row r="704" spans="31:32" s="253" customFormat="1" x14ac:dyDescent="0.25">
      <c r="AE704" s="264"/>
      <c r="AF704" s="264"/>
    </row>
    <row r="705" spans="31:32" s="253" customFormat="1" x14ac:dyDescent="0.25">
      <c r="AE705" s="264"/>
      <c r="AF705" s="264"/>
    </row>
    <row r="706" spans="31:32" s="253" customFormat="1" x14ac:dyDescent="0.25">
      <c r="AE706" s="264"/>
      <c r="AF706" s="264"/>
    </row>
    <row r="707" spans="31:32" s="253" customFormat="1" x14ac:dyDescent="0.25">
      <c r="AE707" s="264"/>
      <c r="AF707" s="264"/>
    </row>
    <row r="708" spans="31:32" s="253" customFormat="1" x14ac:dyDescent="0.25">
      <c r="AE708" s="264"/>
      <c r="AF708" s="264"/>
    </row>
    <row r="709" spans="31:32" s="253" customFormat="1" x14ac:dyDescent="0.25">
      <c r="AE709" s="264"/>
      <c r="AF709" s="264"/>
    </row>
    <row r="710" spans="31:32" s="253" customFormat="1" x14ac:dyDescent="0.25">
      <c r="AE710" s="264"/>
      <c r="AF710" s="264"/>
    </row>
    <row r="711" spans="31:32" s="253" customFormat="1" x14ac:dyDescent="0.25">
      <c r="AE711" s="264"/>
      <c r="AF711" s="264"/>
    </row>
    <row r="712" spans="31:32" s="253" customFormat="1" x14ac:dyDescent="0.25">
      <c r="AE712" s="264"/>
      <c r="AF712" s="264"/>
    </row>
    <row r="713" spans="31:32" s="253" customFormat="1" x14ac:dyDescent="0.25">
      <c r="AE713" s="264"/>
      <c r="AF713" s="264"/>
    </row>
    <row r="714" spans="31:32" s="253" customFormat="1" x14ac:dyDescent="0.25">
      <c r="AE714" s="264"/>
      <c r="AF714" s="264"/>
    </row>
    <row r="715" spans="31:32" s="253" customFormat="1" x14ac:dyDescent="0.25">
      <c r="AE715" s="264"/>
      <c r="AF715" s="264"/>
    </row>
    <row r="716" spans="31:32" s="253" customFormat="1" x14ac:dyDescent="0.25">
      <c r="AE716" s="264"/>
      <c r="AF716" s="264"/>
    </row>
    <row r="717" spans="31:32" s="253" customFormat="1" x14ac:dyDescent="0.25">
      <c r="AE717" s="264"/>
      <c r="AF717" s="264"/>
    </row>
    <row r="718" spans="31:32" s="253" customFormat="1" x14ac:dyDescent="0.25">
      <c r="AE718" s="264"/>
      <c r="AF718" s="264"/>
    </row>
    <row r="719" spans="31:32" s="253" customFormat="1" x14ac:dyDescent="0.25">
      <c r="AE719" s="264"/>
      <c r="AF719" s="264"/>
    </row>
    <row r="720" spans="31:32" s="253" customFormat="1" x14ac:dyDescent="0.25">
      <c r="AE720" s="264"/>
      <c r="AF720" s="264"/>
    </row>
    <row r="721" spans="31:32" s="253" customFormat="1" x14ac:dyDescent="0.25">
      <c r="AE721" s="264"/>
      <c r="AF721" s="264"/>
    </row>
    <row r="722" spans="31:32" s="253" customFormat="1" x14ac:dyDescent="0.25">
      <c r="AE722" s="264"/>
      <c r="AF722" s="264"/>
    </row>
    <row r="723" spans="31:32" s="253" customFormat="1" x14ac:dyDescent="0.25">
      <c r="AE723" s="264"/>
      <c r="AF723" s="264"/>
    </row>
    <row r="724" spans="31:32" s="253" customFormat="1" x14ac:dyDescent="0.25">
      <c r="AE724" s="264"/>
      <c r="AF724" s="264"/>
    </row>
    <row r="725" spans="31:32" s="253" customFormat="1" x14ac:dyDescent="0.25">
      <c r="AE725" s="264"/>
      <c r="AF725" s="264"/>
    </row>
    <row r="726" spans="31:32" s="253" customFormat="1" x14ac:dyDescent="0.25">
      <c r="AE726" s="264"/>
      <c r="AF726" s="264"/>
    </row>
    <row r="727" spans="31:32" s="253" customFormat="1" x14ac:dyDescent="0.25">
      <c r="AE727" s="264"/>
      <c r="AF727" s="264"/>
    </row>
    <row r="728" spans="31:32" s="253" customFormat="1" x14ac:dyDescent="0.25">
      <c r="AE728" s="264"/>
      <c r="AF728" s="264"/>
    </row>
    <row r="729" spans="31:32" s="253" customFormat="1" x14ac:dyDescent="0.25">
      <c r="AE729" s="264"/>
      <c r="AF729" s="264"/>
    </row>
    <row r="730" spans="31:32" s="253" customFormat="1" x14ac:dyDescent="0.25">
      <c r="AE730" s="264"/>
      <c r="AF730" s="264"/>
    </row>
    <row r="731" spans="31:32" s="253" customFormat="1" x14ac:dyDescent="0.25">
      <c r="AE731" s="264"/>
      <c r="AF731" s="264"/>
    </row>
    <row r="732" spans="31:32" s="253" customFormat="1" x14ac:dyDescent="0.25">
      <c r="AE732" s="264"/>
      <c r="AF732" s="264"/>
    </row>
    <row r="733" spans="31:32" s="253" customFormat="1" x14ac:dyDescent="0.25">
      <c r="AE733" s="264"/>
      <c r="AF733" s="264"/>
    </row>
    <row r="734" spans="31:32" s="253" customFormat="1" x14ac:dyDescent="0.25">
      <c r="AE734" s="264"/>
      <c r="AF734" s="264"/>
    </row>
    <row r="735" spans="31:32" s="253" customFormat="1" x14ac:dyDescent="0.25">
      <c r="AE735" s="264"/>
      <c r="AF735" s="264"/>
    </row>
    <row r="736" spans="31:32" s="253" customFormat="1" x14ac:dyDescent="0.25">
      <c r="AE736" s="264"/>
      <c r="AF736" s="264"/>
    </row>
    <row r="737" spans="31:32" s="253" customFormat="1" x14ac:dyDescent="0.25">
      <c r="AE737" s="264"/>
      <c r="AF737" s="264"/>
    </row>
    <row r="738" spans="31:32" s="253" customFormat="1" x14ac:dyDescent="0.25">
      <c r="AE738" s="264"/>
      <c r="AF738" s="264"/>
    </row>
    <row r="739" spans="31:32" s="253" customFormat="1" x14ac:dyDescent="0.25">
      <c r="AE739" s="264"/>
      <c r="AF739" s="264"/>
    </row>
    <row r="740" spans="31:32" s="253" customFormat="1" x14ac:dyDescent="0.25">
      <c r="AE740" s="264"/>
      <c r="AF740" s="264"/>
    </row>
    <row r="741" spans="31:32" s="253" customFormat="1" x14ac:dyDescent="0.25">
      <c r="AE741" s="264"/>
      <c r="AF741" s="264"/>
    </row>
    <row r="742" spans="31:32" s="253" customFormat="1" x14ac:dyDescent="0.25">
      <c r="AE742" s="264"/>
      <c r="AF742" s="264"/>
    </row>
    <row r="743" spans="31:32" s="253" customFormat="1" x14ac:dyDescent="0.25">
      <c r="AE743" s="264"/>
      <c r="AF743" s="264"/>
    </row>
    <row r="744" spans="31:32" s="253" customFormat="1" x14ac:dyDescent="0.25">
      <c r="AE744" s="264"/>
      <c r="AF744" s="264"/>
    </row>
    <row r="745" spans="31:32" s="253" customFormat="1" x14ac:dyDescent="0.25">
      <c r="AE745" s="264"/>
      <c r="AF745" s="264"/>
    </row>
    <row r="746" spans="31:32" s="253" customFormat="1" x14ac:dyDescent="0.25">
      <c r="AE746" s="264"/>
      <c r="AF746" s="264"/>
    </row>
    <row r="747" spans="31:32" s="253" customFormat="1" x14ac:dyDescent="0.25">
      <c r="AE747" s="264"/>
      <c r="AF747" s="264"/>
    </row>
    <row r="748" spans="31:32" s="253" customFormat="1" x14ac:dyDescent="0.25">
      <c r="AE748" s="264"/>
      <c r="AF748" s="264"/>
    </row>
    <row r="749" spans="31:32" s="253" customFormat="1" x14ac:dyDescent="0.25">
      <c r="AE749" s="264"/>
      <c r="AF749" s="264"/>
    </row>
    <row r="750" spans="31:32" s="253" customFormat="1" x14ac:dyDescent="0.25">
      <c r="AE750" s="264"/>
      <c r="AF750" s="264"/>
    </row>
    <row r="751" spans="31:32" s="253" customFormat="1" x14ac:dyDescent="0.25">
      <c r="AE751" s="264"/>
      <c r="AF751" s="264"/>
    </row>
    <row r="752" spans="31:32" s="253" customFormat="1" x14ac:dyDescent="0.25">
      <c r="AE752" s="264"/>
      <c r="AF752" s="264"/>
    </row>
    <row r="753" spans="31:32" s="253" customFormat="1" x14ac:dyDescent="0.25">
      <c r="AE753" s="264"/>
      <c r="AF753" s="264"/>
    </row>
    <row r="754" spans="31:32" s="253" customFormat="1" x14ac:dyDescent="0.25">
      <c r="AE754" s="264"/>
      <c r="AF754" s="264"/>
    </row>
    <row r="755" spans="31:32" s="253" customFormat="1" x14ac:dyDescent="0.25">
      <c r="AE755" s="264"/>
      <c r="AF755" s="264"/>
    </row>
    <row r="756" spans="31:32" s="253" customFormat="1" x14ac:dyDescent="0.25">
      <c r="AE756" s="264"/>
      <c r="AF756" s="264"/>
    </row>
    <row r="757" spans="31:32" s="253" customFormat="1" x14ac:dyDescent="0.25">
      <c r="AE757" s="264"/>
      <c r="AF757" s="264"/>
    </row>
    <row r="758" spans="31:32" s="253" customFormat="1" x14ac:dyDescent="0.25">
      <c r="AE758" s="264"/>
      <c r="AF758" s="264"/>
    </row>
    <row r="759" spans="31:32" s="253" customFormat="1" x14ac:dyDescent="0.25">
      <c r="AE759" s="264"/>
      <c r="AF759" s="264"/>
    </row>
    <row r="760" spans="31:32" s="253" customFormat="1" x14ac:dyDescent="0.25">
      <c r="AE760" s="264"/>
      <c r="AF760" s="264"/>
    </row>
    <row r="761" spans="31:32" s="253" customFormat="1" x14ac:dyDescent="0.25">
      <c r="AE761" s="264"/>
      <c r="AF761" s="264"/>
    </row>
    <row r="762" spans="31:32" s="253" customFormat="1" x14ac:dyDescent="0.25">
      <c r="AE762" s="264"/>
      <c r="AF762" s="264"/>
    </row>
    <row r="763" spans="31:32" s="253" customFormat="1" x14ac:dyDescent="0.25">
      <c r="AE763" s="264"/>
      <c r="AF763" s="264"/>
    </row>
    <row r="764" spans="31:32" s="253" customFormat="1" x14ac:dyDescent="0.25">
      <c r="AE764" s="264"/>
      <c r="AF764" s="264"/>
    </row>
    <row r="765" spans="31:32" s="253" customFormat="1" x14ac:dyDescent="0.25">
      <c r="AE765" s="264"/>
      <c r="AF765" s="264"/>
    </row>
    <row r="766" spans="31:32" s="253" customFormat="1" x14ac:dyDescent="0.25">
      <c r="AE766" s="264"/>
      <c r="AF766" s="264"/>
    </row>
    <row r="767" spans="31:32" s="253" customFormat="1" x14ac:dyDescent="0.25">
      <c r="AE767" s="264"/>
      <c r="AF767" s="264"/>
    </row>
    <row r="768" spans="31:32" s="253" customFormat="1" x14ac:dyDescent="0.25">
      <c r="AE768" s="264"/>
      <c r="AF768" s="264"/>
    </row>
    <row r="769" spans="31:32" s="253" customFormat="1" x14ac:dyDescent="0.25">
      <c r="AE769" s="264"/>
      <c r="AF769" s="264"/>
    </row>
    <row r="770" spans="31:32" s="253" customFormat="1" x14ac:dyDescent="0.25">
      <c r="AE770" s="264"/>
      <c r="AF770" s="264"/>
    </row>
    <row r="771" spans="31:32" s="253" customFormat="1" x14ac:dyDescent="0.25">
      <c r="AE771" s="264"/>
      <c r="AF771" s="264"/>
    </row>
    <row r="772" spans="31:32" s="253" customFormat="1" x14ac:dyDescent="0.25">
      <c r="AE772" s="264"/>
      <c r="AF772" s="264"/>
    </row>
    <row r="773" spans="31:32" s="253" customFormat="1" x14ac:dyDescent="0.25">
      <c r="AE773" s="264"/>
      <c r="AF773" s="264"/>
    </row>
    <row r="774" spans="31:32" s="253" customFormat="1" x14ac:dyDescent="0.25">
      <c r="AE774" s="264"/>
      <c r="AF774" s="264"/>
    </row>
    <row r="775" spans="31:32" s="253" customFormat="1" x14ac:dyDescent="0.25">
      <c r="AE775" s="264"/>
      <c r="AF775" s="264"/>
    </row>
    <row r="776" spans="31:32" s="253" customFormat="1" x14ac:dyDescent="0.25">
      <c r="AE776" s="264"/>
      <c r="AF776" s="264"/>
    </row>
    <row r="777" spans="31:32" s="253" customFormat="1" x14ac:dyDescent="0.25">
      <c r="AE777" s="264"/>
      <c r="AF777" s="264"/>
    </row>
    <row r="778" spans="31:32" s="253" customFormat="1" x14ac:dyDescent="0.25">
      <c r="AE778" s="264"/>
      <c r="AF778" s="264"/>
    </row>
    <row r="779" spans="31:32" s="253" customFormat="1" x14ac:dyDescent="0.25">
      <c r="AE779" s="264"/>
      <c r="AF779" s="264"/>
    </row>
    <row r="780" spans="31:32" s="253" customFormat="1" x14ac:dyDescent="0.25">
      <c r="AE780" s="264"/>
      <c r="AF780" s="264"/>
    </row>
    <row r="781" spans="31:32" s="253" customFormat="1" x14ac:dyDescent="0.25">
      <c r="AE781" s="264"/>
      <c r="AF781" s="264"/>
    </row>
    <row r="782" spans="31:32" s="253" customFormat="1" x14ac:dyDescent="0.25">
      <c r="AE782" s="264"/>
      <c r="AF782" s="264"/>
    </row>
    <row r="783" spans="31:32" s="253" customFormat="1" x14ac:dyDescent="0.25">
      <c r="AE783" s="264"/>
      <c r="AF783" s="264"/>
    </row>
    <row r="784" spans="31:32" s="253" customFormat="1" x14ac:dyDescent="0.25">
      <c r="AE784" s="264"/>
      <c r="AF784" s="264"/>
    </row>
    <row r="785" spans="31:32" s="253" customFormat="1" x14ac:dyDescent="0.25">
      <c r="AE785" s="264"/>
      <c r="AF785" s="264"/>
    </row>
    <row r="786" spans="31:32" s="253" customFormat="1" x14ac:dyDescent="0.25">
      <c r="AE786" s="264"/>
      <c r="AF786" s="264"/>
    </row>
    <row r="787" spans="31:32" s="253" customFormat="1" x14ac:dyDescent="0.25">
      <c r="AE787" s="264"/>
      <c r="AF787" s="264"/>
    </row>
    <row r="788" spans="31:32" s="253" customFormat="1" x14ac:dyDescent="0.25">
      <c r="AE788" s="264"/>
      <c r="AF788" s="264"/>
    </row>
    <row r="789" spans="31:32" s="253" customFormat="1" x14ac:dyDescent="0.25">
      <c r="AE789" s="264"/>
      <c r="AF789" s="264"/>
    </row>
    <row r="790" spans="31:32" s="253" customFormat="1" x14ac:dyDescent="0.25">
      <c r="AE790" s="264"/>
      <c r="AF790" s="264"/>
    </row>
    <row r="791" spans="31:32" s="253" customFormat="1" x14ac:dyDescent="0.25">
      <c r="AE791" s="264"/>
      <c r="AF791" s="264"/>
    </row>
    <row r="792" spans="31:32" s="253" customFormat="1" x14ac:dyDescent="0.25">
      <c r="AE792" s="264"/>
      <c r="AF792" s="264"/>
    </row>
    <row r="793" spans="31:32" s="253" customFormat="1" x14ac:dyDescent="0.25">
      <c r="AE793" s="264"/>
      <c r="AF793" s="264"/>
    </row>
    <row r="794" spans="31:32" s="253" customFormat="1" x14ac:dyDescent="0.25">
      <c r="AE794" s="264"/>
      <c r="AF794" s="264"/>
    </row>
    <row r="795" spans="31:32" s="253" customFormat="1" x14ac:dyDescent="0.25">
      <c r="AE795" s="264"/>
      <c r="AF795" s="264"/>
    </row>
    <row r="796" spans="31:32" s="253" customFormat="1" x14ac:dyDescent="0.25">
      <c r="AE796" s="264"/>
      <c r="AF796" s="264"/>
    </row>
    <row r="797" spans="31:32" s="253" customFormat="1" x14ac:dyDescent="0.25">
      <c r="AE797" s="264"/>
      <c r="AF797" s="264"/>
    </row>
    <row r="798" spans="31:32" s="253" customFormat="1" x14ac:dyDescent="0.25">
      <c r="AE798" s="264"/>
      <c r="AF798" s="264"/>
    </row>
    <row r="799" spans="31:32" s="253" customFormat="1" x14ac:dyDescent="0.25">
      <c r="AE799" s="264"/>
      <c r="AF799" s="264"/>
    </row>
    <row r="800" spans="31:32" s="253" customFormat="1" x14ac:dyDescent="0.25">
      <c r="AE800" s="264"/>
      <c r="AF800" s="264"/>
    </row>
    <row r="801" spans="31:32" s="253" customFormat="1" x14ac:dyDescent="0.25">
      <c r="AE801" s="264"/>
      <c r="AF801" s="264"/>
    </row>
    <row r="802" spans="31:32" s="253" customFormat="1" x14ac:dyDescent="0.25">
      <c r="AE802" s="264"/>
      <c r="AF802" s="264"/>
    </row>
    <row r="803" spans="31:32" s="253" customFormat="1" x14ac:dyDescent="0.25">
      <c r="AE803" s="264"/>
      <c r="AF803" s="264"/>
    </row>
    <row r="804" spans="31:32" s="253" customFormat="1" x14ac:dyDescent="0.25">
      <c r="AE804" s="264"/>
      <c r="AF804" s="264"/>
    </row>
    <row r="805" spans="31:32" s="253" customFormat="1" x14ac:dyDescent="0.25">
      <c r="AE805" s="264"/>
      <c r="AF805" s="264"/>
    </row>
    <row r="806" spans="31:32" s="253" customFormat="1" x14ac:dyDescent="0.25">
      <c r="AE806" s="264"/>
      <c r="AF806" s="264"/>
    </row>
    <row r="807" spans="31:32" s="253" customFormat="1" x14ac:dyDescent="0.25">
      <c r="AE807" s="264"/>
      <c r="AF807" s="264"/>
    </row>
    <row r="808" spans="31:32" s="253" customFormat="1" x14ac:dyDescent="0.25">
      <c r="AE808" s="264"/>
      <c r="AF808" s="264"/>
    </row>
    <row r="809" spans="31:32" s="253" customFormat="1" x14ac:dyDescent="0.25">
      <c r="AE809" s="264"/>
      <c r="AF809" s="264"/>
    </row>
    <row r="810" spans="31:32" s="253" customFormat="1" x14ac:dyDescent="0.25">
      <c r="AE810" s="264"/>
      <c r="AF810" s="264"/>
    </row>
    <row r="811" spans="31:32" s="253" customFormat="1" x14ac:dyDescent="0.25">
      <c r="AE811" s="264"/>
      <c r="AF811" s="264"/>
    </row>
    <row r="812" spans="31:32" s="253" customFormat="1" x14ac:dyDescent="0.25">
      <c r="AE812" s="264"/>
      <c r="AF812" s="264"/>
    </row>
    <row r="813" spans="31:32" s="253" customFormat="1" x14ac:dyDescent="0.25">
      <c r="AE813" s="264"/>
      <c r="AF813" s="264"/>
    </row>
    <row r="814" spans="31:32" s="253" customFormat="1" x14ac:dyDescent="0.25">
      <c r="AE814" s="264"/>
      <c r="AF814" s="264"/>
    </row>
    <row r="815" spans="31:32" s="253" customFormat="1" x14ac:dyDescent="0.25">
      <c r="AE815" s="264"/>
      <c r="AF815" s="264"/>
    </row>
    <row r="816" spans="31:32" s="253" customFormat="1" x14ac:dyDescent="0.25">
      <c r="AE816" s="264"/>
      <c r="AF816" s="264"/>
    </row>
    <row r="817" spans="31:32" s="253" customFormat="1" x14ac:dyDescent="0.25">
      <c r="AE817" s="264"/>
      <c r="AF817" s="264"/>
    </row>
    <row r="818" spans="31:32" s="253" customFormat="1" x14ac:dyDescent="0.25">
      <c r="AE818" s="264"/>
      <c r="AF818" s="264"/>
    </row>
    <row r="819" spans="31:32" s="253" customFormat="1" x14ac:dyDescent="0.25">
      <c r="AE819" s="264"/>
      <c r="AF819" s="264"/>
    </row>
    <row r="820" spans="31:32" s="253" customFormat="1" x14ac:dyDescent="0.25">
      <c r="AE820" s="264"/>
      <c r="AF820" s="264"/>
    </row>
    <row r="821" spans="31:32" s="253" customFormat="1" x14ac:dyDescent="0.25">
      <c r="AE821" s="264"/>
      <c r="AF821" s="264"/>
    </row>
    <row r="822" spans="31:32" s="253" customFormat="1" x14ac:dyDescent="0.25">
      <c r="AE822" s="264"/>
      <c r="AF822" s="264"/>
    </row>
    <row r="823" spans="31:32" s="253" customFormat="1" x14ac:dyDescent="0.25">
      <c r="AE823" s="264"/>
      <c r="AF823" s="264"/>
    </row>
    <row r="824" spans="31:32" s="253" customFormat="1" x14ac:dyDescent="0.25">
      <c r="AE824" s="264"/>
      <c r="AF824" s="264"/>
    </row>
    <row r="825" spans="31:32" s="253" customFormat="1" x14ac:dyDescent="0.25">
      <c r="AE825" s="264"/>
      <c r="AF825" s="264"/>
    </row>
    <row r="826" spans="31:32" s="253" customFormat="1" x14ac:dyDescent="0.25">
      <c r="AE826" s="264"/>
      <c r="AF826" s="264"/>
    </row>
    <row r="827" spans="31:32" s="253" customFormat="1" x14ac:dyDescent="0.25">
      <c r="AE827" s="264"/>
      <c r="AF827" s="264"/>
    </row>
    <row r="828" spans="31:32" s="253" customFormat="1" x14ac:dyDescent="0.25">
      <c r="AE828" s="264"/>
      <c r="AF828" s="264"/>
    </row>
    <row r="829" spans="31:32" s="253" customFormat="1" x14ac:dyDescent="0.25">
      <c r="AE829" s="264"/>
      <c r="AF829" s="264"/>
    </row>
    <row r="830" spans="31:32" s="253" customFormat="1" x14ac:dyDescent="0.25">
      <c r="AE830" s="264"/>
      <c r="AF830" s="264"/>
    </row>
    <row r="831" spans="31:32" s="253" customFormat="1" x14ac:dyDescent="0.25">
      <c r="AE831" s="264"/>
      <c r="AF831" s="264"/>
    </row>
    <row r="832" spans="31:32" s="253" customFormat="1" x14ac:dyDescent="0.25">
      <c r="AE832" s="264"/>
      <c r="AF832" s="264"/>
    </row>
    <row r="833" spans="31:32" s="253" customFormat="1" x14ac:dyDescent="0.25">
      <c r="AE833" s="264"/>
      <c r="AF833" s="264"/>
    </row>
    <row r="834" spans="31:32" s="253" customFormat="1" x14ac:dyDescent="0.25">
      <c r="AE834" s="264"/>
      <c r="AF834" s="264"/>
    </row>
    <row r="835" spans="31:32" s="253" customFormat="1" x14ac:dyDescent="0.25">
      <c r="AE835" s="264"/>
      <c r="AF835" s="264"/>
    </row>
    <row r="836" spans="31:32" s="253" customFormat="1" x14ac:dyDescent="0.25">
      <c r="AE836" s="264"/>
      <c r="AF836" s="264"/>
    </row>
    <row r="837" spans="31:32" s="253" customFormat="1" x14ac:dyDescent="0.25">
      <c r="AE837" s="264"/>
      <c r="AF837" s="264"/>
    </row>
    <row r="838" spans="31:32" s="253" customFormat="1" x14ac:dyDescent="0.25">
      <c r="AE838" s="264"/>
      <c r="AF838" s="264"/>
    </row>
    <row r="839" spans="31:32" s="253" customFormat="1" x14ac:dyDescent="0.25">
      <c r="AE839" s="264"/>
      <c r="AF839" s="264"/>
    </row>
    <row r="840" spans="31:32" s="253" customFormat="1" x14ac:dyDescent="0.25">
      <c r="AE840" s="264"/>
      <c r="AF840" s="264"/>
    </row>
    <row r="841" spans="31:32" s="253" customFormat="1" x14ac:dyDescent="0.25">
      <c r="AE841" s="264"/>
      <c r="AF841" s="264"/>
    </row>
    <row r="842" spans="31:32" s="253" customFormat="1" x14ac:dyDescent="0.25">
      <c r="AE842" s="264"/>
      <c r="AF842" s="264"/>
    </row>
    <row r="843" spans="31:32" s="253" customFormat="1" x14ac:dyDescent="0.25">
      <c r="AE843" s="264"/>
      <c r="AF843" s="264"/>
    </row>
    <row r="844" spans="31:32" s="253" customFormat="1" x14ac:dyDescent="0.25">
      <c r="AE844" s="264"/>
      <c r="AF844" s="264"/>
    </row>
    <row r="845" spans="31:32" s="253" customFormat="1" x14ac:dyDescent="0.25">
      <c r="AE845" s="264"/>
      <c r="AF845" s="264"/>
    </row>
    <row r="846" spans="31:32" s="253" customFormat="1" x14ac:dyDescent="0.25">
      <c r="AE846" s="264"/>
      <c r="AF846" s="264"/>
    </row>
    <row r="847" spans="31:32" s="253" customFormat="1" x14ac:dyDescent="0.25">
      <c r="AE847" s="264"/>
      <c r="AF847" s="264"/>
    </row>
    <row r="848" spans="31:32" s="253" customFormat="1" x14ac:dyDescent="0.25">
      <c r="AE848" s="264"/>
      <c r="AF848" s="264"/>
    </row>
    <row r="849" spans="31:32" s="253" customFormat="1" x14ac:dyDescent="0.25">
      <c r="AE849" s="264"/>
      <c r="AF849" s="264"/>
    </row>
    <row r="850" spans="31:32" s="253" customFormat="1" x14ac:dyDescent="0.25">
      <c r="AE850" s="264"/>
      <c r="AF850" s="264"/>
    </row>
    <row r="851" spans="31:32" s="253" customFormat="1" x14ac:dyDescent="0.25">
      <c r="AE851" s="264"/>
      <c r="AF851" s="264"/>
    </row>
    <row r="852" spans="31:32" s="253" customFormat="1" x14ac:dyDescent="0.25">
      <c r="AE852" s="264"/>
      <c r="AF852" s="264"/>
    </row>
    <row r="853" spans="31:32" s="253" customFormat="1" x14ac:dyDescent="0.25">
      <c r="AE853" s="264"/>
      <c r="AF853" s="264"/>
    </row>
    <row r="854" spans="31:32" s="253" customFormat="1" x14ac:dyDescent="0.25">
      <c r="AE854" s="264"/>
      <c r="AF854" s="264"/>
    </row>
    <row r="855" spans="31:32" s="253" customFormat="1" x14ac:dyDescent="0.25">
      <c r="AE855" s="264"/>
      <c r="AF855" s="264"/>
    </row>
    <row r="856" spans="31:32" s="253" customFormat="1" x14ac:dyDescent="0.25">
      <c r="AE856" s="264"/>
      <c r="AF856" s="264"/>
    </row>
    <row r="857" spans="31:32" s="253" customFormat="1" x14ac:dyDescent="0.25">
      <c r="AE857" s="264"/>
      <c r="AF857" s="264"/>
    </row>
    <row r="858" spans="31:32" s="253" customFormat="1" x14ac:dyDescent="0.25">
      <c r="AE858" s="264"/>
      <c r="AF858" s="264"/>
    </row>
    <row r="859" spans="31:32" s="253" customFormat="1" x14ac:dyDescent="0.25">
      <c r="AE859" s="264"/>
      <c r="AF859" s="264"/>
    </row>
    <row r="860" spans="31:32" s="253" customFormat="1" x14ac:dyDescent="0.25">
      <c r="AE860" s="264"/>
      <c r="AF860" s="264"/>
    </row>
    <row r="861" spans="31:32" s="253" customFormat="1" x14ac:dyDescent="0.25">
      <c r="AE861" s="264"/>
      <c r="AF861" s="264"/>
    </row>
    <row r="862" spans="31:32" s="253" customFormat="1" x14ac:dyDescent="0.25">
      <c r="AE862" s="264"/>
      <c r="AF862" s="264"/>
    </row>
    <row r="863" spans="31:32" s="253" customFormat="1" x14ac:dyDescent="0.25">
      <c r="AE863" s="264"/>
      <c r="AF863" s="264"/>
    </row>
    <row r="864" spans="31:32" s="253" customFormat="1" x14ac:dyDescent="0.25">
      <c r="AE864" s="264"/>
      <c r="AF864" s="264"/>
    </row>
    <row r="865" spans="31:32" s="253" customFormat="1" x14ac:dyDescent="0.25">
      <c r="AE865" s="264"/>
      <c r="AF865" s="264"/>
    </row>
    <row r="866" spans="31:32" s="253" customFormat="1" x14ac:dyDescent="0.25">
      <c r="AE866" s="264"/>
      <c r="AF866" s="264"/>
    </row>
    <row r="867" spans="31:32" s="253" customFormat="1" x14ac:dyDescent="0.25">
      <c r="AE867" s="264"/>
      <c r="AF867" s="264"/>
    </row>
    <row r="868" spans="31:32" s="253" customFormat="1" x14ac:dyDescent="0.25">
      <c r="AE868" s="264"/>
      <c r="AF868" s="264"/>
    </row>
    <row r="869" spans="31:32" s="253" customFormat="1" x14ac:dyDescent="0.25">
      <c r="AE869" s="264"/>
      <c r="AF869" s="264"/>
    </row>
    <row r="870" spans="31:32" s="253" customFormat="1" x14ac:dyDescent="0.25">
      <c r="AE870" s="264"/>
      <c r="AF870" s="264"/>
    </row>
    <row r="871" spans="31:32" s="253" customFormat="1" x14ac:dyDescent="0.25">
      <c r="AE871" s="264"/>
      <c r="AF871" s="264"/>
    </row>
    <row r="872" spans="31:32" s="253" customFormat="1" x14ac:dyDescent="0.25">
      <c r="AE872" s="264"/>
      <c r="AF872" s="264"/>
    </row>
    <row r="873" spans="31:32" s="253" customFormat="1" x14ac:dyDescent="0.25">
      <c r="AE873" s="264"/>
      <c r="AF873" s="264"/>
    </row>
    <row r="874" spans="31:32" s="253" customFormat="1" x14ac:dyDescent="0.25">
      <c r="AE874" s="264"/>
      <c r="AF874" s="264"/>
    </row>
    <row r="875" spans="31:32" s="253" customFormat="1" x14ac:dyDescent="0.25">
      <c r="AE875" s="264"/>
      <c r="AF875" s="264"/>
    </row>
    <row r="876" spans="31:32" s="253" customFormat="1" x14ac:dyDescent="0.25">
      <c r="AE876" s="264"/>
      <c r="AF876" s="264"/>
    </row>
    <row r="877" spans="31:32" s="253" customFormat="1" x14ac:dyDescent="0.25">
      <c r="AE877" s="264"/>
      <c r="AF877" s="264"/>
    </row>
    <row r="878" spans="31:32" s="253" customFormat="1" x14ac:dyDescent="0.25">
      <c r="AE878" s="264"/>
      <c r="AF878" s="264"/>
    </row>
    <row r="879" spans="31:32" s="253" customFormat="1" x14ac:dyDescent="0.25">
      <c r="AE879" s="264"/>
      <c r="AF879" s="264"/>
    </row>
    <row r="880" spans="31:32" s="253" customFormat="1" x14ac:dyDescent="0.25">
      <c r="AE880" s="264"/>
      <c r="AF880" s="264"/>
    </row>
    <row r="881" spans="31:32" s="253" customFormat="1" x14ac:dyDescent="0.25">
      <c r="AE881" s="264"/>
      <c r="AF881" s="264"/>
    </row>
    <row r="882" spans="31:32" s="253" customFormat="1" x14ac:dyDescent="0.25">
      <c r="AE882" s="264"/>
      <c r="AF882" s="264"/>
    </row>
    <row r="883" spans="31:32" s="253" customFormat="1" x14ac:dyDescent="0.25">
      <c r="AE883" s="264"/>
      <c r="AF883" s="264"/>
    </row>
    <row r="884" spans="31:32" s="253" customFormat="1" x14ac:dyDescent="0.25">
      <c r="AE884" s="264"/>
      <c r="AF884" s="264"/>
    </row>
    <row r="885" spans="31:32" s="253" customFormat="1" x14ac:dyDescent="0.25">
      <c r="AE885" s="264"/>
      <c r="AF885" s="264"/>
    </row>
    <row r="886" spans="31:32" s="253" customFormat="1" x14ac:dyDescent="0.25">
      <c r="AE886" s="264"/>
      <c r="AF886" s="264"/>
    </row>
    <row r="887" spans="31:32" s="253" customFormat="1" x14ac:dyDescent="0.25">
      <c r="AE887" s="264"/>
      <c r="AF887" s="264"/>
    </row>
    <row r="888" spans="31:32" s="253" customFormat="1" x14ac:dyDescent="0.25">
      <c r="AE888" s="264"/>
      <c r="AF888" s="264"/>
    </row>
    <row r="889" spans="31:32" s="253" customFormat="1" x14ac:dyDescent="0.25">
      <c r="AE889" s="264"/>
      <c r="AF889" s="264"/>
    </row>
    <row r="890" spans="31:32" s="253" customFormat="1" x14ac:dyDescent="0.25">
      <c r="AE890" s="264"/>
      <c r="AF890" s="264"/>
    </row>
    <row r="891" spans="31:32" s="253" customFormat="1" x14ac:dyDescent="0.25">
      <c r="AE891" s="264"/>
      <c r="AF891" s="264"/>
    </row>
    <row r="892" spans="31:32" s="253" customFormat="1" x14ac:dyDescent="0.25">
      <c r="AE892" s="264"/>
      <c r="AF892" s="264"/>
    </row>
    <row r="893" spans="31:32" s="253" customFormat="1" x14ac:dyDescent="0.25">
      <c r="AE893" s="264"/>
      <c r="AF893" s="264"/>
    </row>
    <row r="894" spans="31:32" s="253" customFormat="1" x14ac:dyDescent="0.25">
      <c r="AE894" s="264"/>
      <c r="AF894" s="264"/>
    </row>
    <row r="895" spans="31:32" s="253" customFormat="1" x14ac:dyDescent="0.25">
      <c r="AE895" s="264"/>
      <c r="AF895" s="264"/>
    </row>
    <row r="896" spans="31:32" s="253" customFormat="1" x14ac:dyDescent="0.25">
      <c r="AE896" s="264"/>
      <c r="AF896" s="264"/>
    </row>
    <row r="897" spans="31:32" s="253" customFormat="1" x14ac:dyDescent="0.25">
      <c r="AE897" s="264"/>
      <c r="AF897" s="264"/>
    </row>
    <row r="898" spans="31:32" s="253" customFormat="1" x14ac:dyDescent="0.25">
      <c r="AE898" s="264"/>
      <c r="AF898" s="264"/>
    </row>
    <row r="899" spans="31:32" s="253" customFormat="1" x14ac:dyDescent="0.25">
      <c r="AE899" s="264"/>
      <c r="AF899" s="264"/>
    </row>
    <row r="900" spans="31:32" s="253" customFormat="1" x14ac:dyDescent="0.25">
      <c r="AE900" s="264"/>
      <c r="AF900" s="264"/>
    </row>
    <row r="901" spans="31:32" s="253" customFormat="1" x14ac:dyDescent="0.25">
      <c r="AE901" s="264"/>
      <c r="AF901" s="264"/>
    </row>
    <row r="902" spans="31:32" s="253" customFormat="1" x14ac:dyDescent="0.25">
      <c r="AE902" s="264"/>
      <c r="AF902" s="264"/>
    </row>
    <row r="903" spans="31:32" s="253" customFormat="1" x14ac:dyDescent="0.25">
      <c r="AE903" s="264"/>
      <c r="AF903" s="264"/>
    </row>
    <row r="904" spans="31:32" s="253" customFormat="1" x14ac:dyDescent="0.25">
      <c r="AE904" s="264"/>
      <c r="AF904" s="264"/>
    </row>
    <row r="905" spans="31:32" s="253" customFormat="1" x14ac:dyDescent="0.25">
      <c r="AE905" s="264"/>
      <c r="AF905" s="264"/>
    </row>
    <row r="906" spans="31:32" s="253" customFormat="1" x14ac:dyDescent="0.25">
      <c r="AE906" s="264"/>
      <c r="AF906" s="264"/>
    </row>
    <row r="907" spans="31:32" s="253" customFormat="1" x14ac:dyDescent="0.25">
      <c r="AE907" s="264"/>
      <c r="AF907" s="264"/>
    </row>
    <row r="908" spans="31:32" s="253" customFormat="1" x14ac:dyDescent="0.25">
      <c r="AE908" s="264"/>
      <c r="AF908" s="264"/>
    </row>
    <row r="909" spans="31:32" s="253" customFormat="1" x14ac:dyDescent="0.25">
      <c r="AE909" s="264"/>
      <c r="AF909" s="264"/>
    </row>
    <row r="910" spans="31:32" s="253" customFormat="1" x14ac:dyDescent="0.25">
      <c r="AE910" s="264"/>
      <c r="AF910" s="264"/>
    </row>
    <row r="911" spans="31:32" s="253" customFormat="1" x14ac:dyDescent="0.25">
      <c r="AE911" s="264"/>
      <c r="AF911" s="264"/>
    </row>
    <row r="912" spans="31:32" s="253" customFormat="1" x14ac:dyDescent="0.25">
      <c r="AE912" s="264"/>
      <c r="AF912" s="264"/>
    </row>
    <row r="913" spans="31:32" s="253" customFormat="1" x14ac:dyDescent="0.25">
      <c r="AE913" s="264"/>
      <c r="AF913" s="264"/>
    </row>
    <row r="914" spans="31:32" s="253" customFormat="1" x14ac:dyDescent="0.25">
      <c r="AE914" s="264"/>
      <c r="AF914" s="264"/>
    </row>
    <row r="915" spans="31:32" s="253" customFormat="1" x14ac:dyDescent="0.25">
      <c r="AE915" s="264"/>
      <c r="AF915" s="264"/>
    </row>
    <row r="916" spans="31:32" s="253" customFormat="1" x14ac:dyDescent="0.25">
      <c r="AE916" s="264"/>
      <c r="AF916" s="264"/>
    </row>
    <row r="917" spans="31:32" s="253" customFormat="1" x14ac:dyDescent="0.25">
      <c r="AE917" s="264"/>
      <c r="AF917" s="264"/>
    </row>
    <row r="918" spans="31:32" s="253" customFormat="1" x14ac:dyDescent="0.25">
      <c r="AE918" s="264"/>
      <c r="AF918" s="264"/>
    </row>
    <row r="919" spans="31:32" s="253" customFormat="1" x14ac:dyDescent="0.25">
      <c r="AE919" s="264"/>
      <c r="AF919" s="264"/>
    </row>
    <row r="920" spans="31:32" s="253" customFormat="1" x14ac:dyDescent="0.25">
      <c r="AE920" s="264"/>
      <c r="AF920" s="264"/>
    </row>
    <row r="921" spans="31:32" s="253" customFormat="1" x14ac:dyDescent="0.25">
      <c r="AE921" s="264"/>
      <c r="AF921" s="264"/>
    </row>
    <row r="922" spans="31:32" s="253" customFormat="1" x14ac:dyDescent="0.25">
      <c r="AE922" s="264"/>
      <c r="AF922" s="264"/>
    </row>
    <row r="923" spans="31:32" s="253" customFormat="1" x14ac:dyDescent="0.25">
      <c r="AE923" s="264"/>
      <c r="AF923" s="264"/>
    </row>
    <row r="924" spans="31:32" s="253" customFormat="1" x14ac:dyDescent="0.25">
      <c r="AE924" s="264"/>
      <c r="AF924" s="264"/>
    </row>
    <row r="925" spans="31:32" s="253" customFormat="1" x14ac:dyDescent="0.25">
      <c r="AE925" s="264"/>
      <c r="AF925" s="264"/>
    </row>
    <row r="926" spans="31:32" s="253" customFormat="1" x14ac:dyDescent="0.25">
      <c r="AE926" s="264"/>
      <c r="AF926" s="264"/>
    </row>
    <row r="927" spans="31:32" s="253" customFormat="1" x14ac:dyDescent="0.25">
      <c r="AE927" s="264"/>
      <c r="AF927" s="264"/>
    </row>
    <row r="928" spans="31:32" s="253" customFormat="1" x14ac:dyDescent="0.25">
      <c r="AE928" s="264"/>
      <c r="AF928" s="264"/>
    </row>
    <row r="929" spans="31:32" s="253" customFormat="1" x14ac:dyDescent="0.25">
      <c r="AE929" s="264"/>
      <c r="AF929" s="264"/>
    </row>
    <row r="930" spans="31:32" s="253" customFormat="1" x14ac:dyDescent="0.25">
      <c r="AE930" s="264"/>
      <c r="AF930" s="264"/>
    </row>
    <row r="931" spans="31:32" s="253" customFormat="1" x14ac:dyDescent="0.25">
      <c r="AE931" s="264"/>
      <c r="AF931" s="264"/>
    </row>
    <row r="932" spans="31:32" s="253" customFormat="1" x14ac:dyDescent="0.25">
      <c r="AE932" s="264"/>
      <c r="AF932" s="264"/>
    </row>
    <row r="933" spans="31:32" s="253" customFormat="1" x14ac:dyDescent="0.25">
      <c r="AE933" s="264"/>
      <c r="AF933" s="264"/>
    </row>
    <row r="934" spans="31:32" s="253" customFormat="1" x14ac:dyDescent="0.25">
      <c r="AE934" s="264"/>
      <c r="AF934" s="264"/>
    </row>
    <row r="935" spans="31:32" s="253" customFormat="1" x14ac:dyDescent="0.25">
      <c r="AE935" s="264"/>
      <c r="AF935" s="264"/>
    </row>
    <row r="936" spans="31:32" s="253" customFormat="1" x14ac:dyDescent="0.25">
      <c r="AE936" s="264"/>
      <c r="AF936" s="264"/>
    </row>
    <row r="937" spans="31:32" s="253" customFormat="1" x14ac:dyDescent="0.25">
      <c r="AE937" s="264"/>
      <c r="AF937" s="264"/>
    </row>
    <row r="938" spans="31:32" s="253" customFormat="1" x14ac:dyDescent="0.25">
      <c r="AE938" s="264"/>
      <c r="AF938" s="264"/>
    </row>
    <row r="939" spans="31:32" s="253" customFormat="1" x14ac:dyDescent="0.25">
      <c r="AE939" s="264"/>
      <c r="AF939" s="264"/>
    </row>
    <row r="940" spans="31:32" s="253" customFormat="1" x14ac:dyDescent="0.25">
      <c r="AE940" s="264"/>
      <c r="AF940" s="264"/>
    </row>
    <row r="941" spans="31:32" s="253" customFormat="1" x14ac:dyDescent="0.25">
      <c r="AE941" s="264"/>
      <c r="AF941" s="264"/>
    </row>
    <row r="942" spans="31:32" s="253" customFormat="1" x14ac:dyDescent="0.25">
      <c r="AE942" s="264"/>
      <c r="AF942" s="264"/>
    </row>
    <row r="943" spans="31:32" s="253" customFormat="1" x14ac:dyDescent="0.25">
      <c r="AE943" s="264"/>
      <c r="AF943" s="264"/>
    </row>
    <row r="944" spans="31:32" s="253" customFormat="1" x14ac:dyDescent="0.25">
      <c r="AE944" s="264"/>
      <c r="AF944" s="264"/>
    </row>
    <row r="945" spans="31:32" s="253" customFormat="1" x14ac:dyDescent="0.25">
      <c r="AE945" s="264"/>
      <c r="AF945" s="264"/>
    </row>
    <row r="946" spans="31:32" s="253" customFormat="1" x14ac:dyDescent="0.25">
      <c r="AE946" s="264"/>
      <c r="AF946" s="264"/>
    </row>
    <row r="947" spans="31:32" s="253" customFormat="1" x14ac:dyDescent="0.25">
      <c r="AE947" s="264"/>
      <c r="AF947" s="264"/>
    </row>
    <row r="948" spans="31:32" s="253" customFormat="1" x14ac:dyDescent="0.25">
      <c r="AE948" s="264"/>
      <c r="AF948" s="264"/>
    </row>
    <row r="949" spans="31:32" s="253" customFormat="1" x14ac:dyDescent="0.25">
      <c r="AE949" s="264"/>
      <c r="AF949" s="264"/>
    </row>
    <row r="950" spans="31:32" s="253" customFormat="1" x14ac:dyDescent="0.25">
      <c r="AE950" s="264"/>
      <c r="AF950" s="264"/>
    </row>
    <row r="951" spans="31:32" s="253" customFormat="1" x14ac:dyDescent="0.25">
      <c r="AE951" s="264"/>
      <c r="AF951" s="264"/>
    </row>
    <row r="952" spans="31:32" s="253" customFormat="1" x14ac:dyDescent="0.25">
      <c r="AE952" s="264"/>
      <c r="AF952" s="264"/>
    </row>
    <row r="953" spans="31:32" s="253" customFormat="1" x14ac:dyDescent="0.25">
      <c r="AE953" s="264"/>
      <c r="AF953" s="264"/>
    </row>
    <row r="954" spans="31:32" s="253" customFormat="1" x14ac:dyDescent="0.25">
      <c r="AE954" s="264"/>
      <c r="AF954" s="264"/>
    </row>
    <row r="955" spans="31:32" s="253" customFormat="1" x14ac:dyDescent="0.25">
      <c r="AE955" s="264"/>
      <c r="AF955" s="264"/>
    </row>
    <row r="956" spans="31:32" s="253" customFormat="1" x14ac:dyDescent="0.25">
      <c r="AE956" s="264"/>
      <c r="AF956" s="264"/>
    </row>
    <row r="957" spans="31:32" s="253" customFormat="1" x14ac:dyDescent="0.25">
      <c r="AE957" s="264"/>
      <c r="AF957" s="264"/>
    </row>
    <row r="958" spans="31:32" s="253" customFormat="1" x14ac:dyDescent="0.25">
      <c r="AE958" s="264"/>
      <c r="AF958" s="264"/>
    </row>
    <row r="959" spans="31:32" s="253" customFormat="1" x14ac:dyDescent="0.25">
      <c r="AE959" s="264"/>
      <c r="AF959" s="264"/>
    </row>
    <row r="960" spans="31:32" s="253" customFormat="1" x14ac:dyDescent="0.25">
      <c r="AE960" s="264"/>
      <c r="AF960" s="264"/>
    </row>
    <row r="961" spans="31:32" s="253" customFormat="1" x14ac:dyDescent="0.25">
      <c r="AE961" s="264"/>
      <c r="AF961" s="264"/>
    </row>
    <row r="962" spans="31:32" s="253" customFormat="1" x14ac:dyDescent="0.25">
      <c r="AE962" s="264"/>
      <c r="AF962" s="264"/>
    </row>
    <row r="963" spans="31:32" s="253" customFormat="1" x14ac:dyDescent="0.25">
      <c r="AE963" s="264"/>
      <c r="AF963" s="264"/>
    </row>
    <row r="964" spans="31:32" s="253" customFormat="1" x14ac:dyDescent="0.25">
      <c r="AE964" s="264"/>
      <c r="AF964" s="264"/>
    </row>
    <row r="965" spans="31:32" s="253" customFormat="1" x14ac:dyDescent="0.25">
      <c r="AE965" s="264"/>
      <c r="AF965" s="264"/>
    </row>
    <row r="966" spans="31:32" s="253" customFormat="1" x14ac:dyDescent="0.25">
      <c r="AE966" s="264"/>
      <c r="AF966" s="264"/>
    </row>
    <row r="967" spans="31:32" s="253" customFormat="1" x14ac:dyDescent="0.25">
      <c r="AE967" s="264"/>
      <c r="AF967" s="264"/>
    </row>
    <row r="968" spans="31:32" s="253" customFormat="1" x14ac:dyDescent="0.25">
      <c r="AE968" s="264"/>
      <c r="AF968" s="264"/>
    </row>
    <row r="969" spans="31:32" s="253" customFormat="1" x14ac:dyDescent="0.25">
      <c r="AE969" s="264"/>
      <c r="AF969" s="264"/>
    </row>
    <row r="970" spans="31:32" s="253" customFormat="1" x14ac:dyDescent="0.25">
      <c r="AE970" s="264"/>
      <c r="AF970" s="264"/>
    </row>
    <row r="971" spans="31:32" s="253" customFormat="1" x14ac:dyDescent="0.25">
      <c r="AE971" s="264"/>
      <c r="AF971" s="264"/>
    </row>
    <row r="972" spans="31:32" s="253" customFormat="1" x14ac:dyDescent="0.25">
      <c r="AE972" s="264"/>
      <c r="AF972" s="264"/>
    </row>
    <row r="973" spans="31:32" s="253" customFormat="1" x14ac:dyDescent="0.25">
      <c r="AE973" s="264"/>
      <c r="AF973" s="264"/>
    </row>
    <row r="974" spans="31:32" s="253" customFormat="1" x14ac:dyDescent="0.25">
      <c r="AE974" s="264"/>
      <c r="AF974" s="264"/>
    </row>
    <row r="975" spans="31:32" s="253" customFormat="1" x14ac:dyDescent="0.25">
      <c r="AE975" s="264"/>
      <c r="AF975" s="264"/>
    </row>
    <row r="976" spans="31:32" s="253" customFormat="1" x14ac:dyDescent="0.25">
      <c r="AE976" s="264"/>
      <c r="AF976" s="264"/>
    </row>
    <row r="977" spans="31:32" s="253" customFormat="1" x14ac:dyDescent="0.25">
      <c r="AE977" s="264"/>
      <c r="AF977" s="264"/>
    </row>
  </sheetData>
  <sheetProtection autoFilter="0"/>
  <autoFilter ref="B7:AJ25">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5" showButton="0"/>
    <filterColumn colId="16" showButton="0"/>
    <filterColumn colId="17" showButton="0"/>
    <filterColumn colId="19" showButton="0"/>
    <filterColumn colId="21"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3" showButton="0"/>
  </autoFilter>
  <mergeCells count="144">
    <mergeCell ref="W9:X9"/>
    <mergeCell ref="Y9:AH9"/>
    <mergeCell ref="AI9:AJ9"/>
    <mergeCell ref="C8:M8"/>
    <mergeCell ref="N8:O8"/>
    <mergeCell ref="Q8:T8"/>
    <mergeCell ref="U8:V8"/>
    <mergeCell ref="B5:AJ5"/>
    <mergeCell ref="C7:M7"/>
    <mergeCell ref="N7:O7"/>
    <mergeCell ref="Q7:T7"/>
    <mergeCell ref="U7:V7"/>
    <mergeCell ref="AI7:AJ7"/>
    <mergeCell ref="B6:I6"/>
    <mergeCell ref="N9:O9"/>
    <mergeCell ref="Q9:T9"/>
    <mergeCell ref="U9:V9"/>
    <mergeCell ref="B1:H1"/>
    <mergeCell ref="AI1:AJ1"/>
    <mergeCell ref="B3:U3"/>
    <mergeCell ref="V3:W3"/>
    <mergeCell ref="X3:Y3"/>
    <mergeCell ref="AB3:AC3"/>
    <mergeCell ref="AI8:AJ8"/>
    <mergeCell ref="W6:X6"/>
    <mergeCell ref="U6:V6"/>
    <mergeCell ref="N6:O6"/>
    <mergeCell ref="C17:M17"/>
    <mergeCell ref="N17:O17"/>
    <mergeCell ref="Q17:T17"/>
    <mergeCell ref="U17:V17"/>
    <mergeCell ref="W17:X17"/>
    <mergeCell ref="Y17:AH17"/>
    <mergeCell ref="W7:X7"/>
    <mergeCell ref="C11:M11"/>
    <mergeCell ref="N11:O11"/>
    <mergeCell ref="Q11:T11"/>
    <mergeCell ref="U11:V11"/>
    <mergeCell ref="W11:X11"/>
    <mergeCell ref="Y11:AH11"/>
    <mergeCell ref="C10:M10"/>
    <mergeCell ref="N10:O10"/>
    <mergeCell ref="Q10:T10"/>
    <mergeCell ref="U10:V10"/>
    <mergeCell ref="W10:X10"/>
    <mergeCell ref="Y10:AH10"/>
    <mergeCell ref="Y7:AH7"/>
    <mergeCell ref="C9:M9"/>
    <mergeCell ref="W8:X8"/>
    <mergeCell ref="Y8:AH8"/>
    <mergeCell ref="C12:M12"/>
    <mergeCell ref="AI14:AJ14"/>
    <mergeCell ref="C15:M15"/>
    <mergeCell ref="N15:O15"/>
    <mergeCell ref="Q15:T15"/>
    <mergeCell ref="U15:V15"/>
    <mergeCell ref="W15:X15"/>
    <mergeCell ref="Y15:AH15"/>
    <mergeCell ref="AI15:AJ15"/>
    <mergeCell ref="C14:M14"/>
    <mergeCell ref="N12:O12"/>
    <mergeCell ref="Q12:T12"/>
    <mergeCell ref="U12:V12"/>
    <mergeCell ref="W12:X12"/>
    <mergeCell ref="Y12:AH12"/>
    <mergeCell ref="AI12:AJ12"/>
    <mergeCell ref="U13:V13"/>
    <mergeCell ref="AI10:AJ10"/>
    <mergeCell ref="AI11:AJ11"/>
    <mergeCell ref="AI13:AJ13"/>
    <mergeCell ref="C19:M19"/>
    <mergeCell ref="N19:O19"/>
    <mergeCell ref="Q19:T19"/>
    <mergeCell ref="U19:V19"/>
    <mergeCell ref="W19:X19"/>
    <mergeCell ref="Y19:AH19"/>
    <mergeCell ref="C13:M13"/>
    <mergeCell ref="N13:O13"/>
    <mergeCell ref="Q13:T13"/>
    <mergeCell ref="C16:M16"/>
    <mergeCell ref="C18:M18"/>
    <mergeCell ref="N18:O18"/>
    <mergeCell ref="Q18:T18"/>
    <mergeCell ref="U18:V18"/>
    <mergeCell ref="W18:X18"/>
    <mergeCell ref="Y18:AH18"/>
    <mergeCell ref="W13:X13"/>
    <mergeCell ref="Y13:AH13"/>
    <mergeCell ref="N14:O14"/>
    <mergeCell ref="Q14:T14"/>
    <mergeCell ref="U14:V14"/>
    <mergeCell ref="W14:X14"/>
    <mergeCell ref="Y14:AH14"/>
    <mergeCell ref="N16:O16"/>
    <mergeCell ref="C21:M21"/>
    <mergeCell ref="N21:O21"/>
    <mergeCell ref="Q21:T21"/>
    <mergeCell ref="U21:V21"/>
    <mergeCell ref="W21:X21"/>
    <mergeCell ref="Y21:AH21"/>
    <mergeCell ref="AI21:AJ21"/>
    <mergeCell ref="C20:M20"/>
    <mergeCell ref="N20:O20"/>
    <mergeCell ref="Q20:T20"/>
    <mergeCell ref="U20:V20"/>
    <mergeCell ref="W20:X20"/>
    <mergeCell ref="Y20:AH20"/>
    <mergeCell ref="Q16:T16"/>
    <mergeCell ref="U16:V16"/>
    <mergeCell ref="W16:X16"/>
    <mergeCell ref="Y16:AH16"/>
    <mergeCell ref="AI20:AJ20"/>
    <mergeCell ref="AI22:AJ22"/>
    <mergeCell ref="N23:O23"/>
    <mergeCell ref="Q23:T23"/>
    <mergeCell ref="U23:V23"/>
    <mergeCell ref="W23:X23"/>
    <mergeCell ref="Y23:AH23"/>
    <mergeCell ref="AI23:AJ23"/>
    <mergeCell ref="AI18:AJ18"/>
    <mergeCell ref="AI16:AJ16"/>
    <mergeCell ref="N22:O22"/>
    <mergeCell ref="Q22:T22"/>
    <mergeCell ref="U22:V22"/>
    <mergeCell ref="W22:X22"/>
    <mergeCell ref="AI19:AJ19"/>
    <mergeCell ref="AI17:AJ17"/>
    <mergeCell ref="AI24:AJ24"/>
    <mergeCell ref="C25:M25"/>
    <mergeCell ref="N25:O25"/>
    <mergeCell ref="Q25:T25"/>
    <mergeCell ref="U25:V25"/>
    <mergeCell ref="W25:X25"/>
    <mergeCell ref="Y25:AH25"/>
    <mergeCell ref="AI25:AJ25"/>
    <mergeCell ref="Y22:AH22"/>
    <mergeCell ref="C24:M24"/>
    <mergeCell ref="N24:O24"/>
    <mergeCell ref="Q24:T24"/>
    <mergeCell ref="U24:V24"/>
    <mergeCell ref="W24:X24"/>
    <mergeCell ref="C23:M23"/>
    <mergeCell ref="C22:M22"/>
    <mergeCell ref="Y24:AH24"/>
  </mergeCells>
  <dataValidations count="5">
    <dataValidation errorStyle="information" allowBlank="1" showInputMessage="1" showErrorMessage="1" errorTitle="QAA Guide" error="Reporting Period starts from 1st July and ends till 30th June, every year." promptTitle="QAA Guide" prompt="Reporting Period starts from 1st July and ends till 30th June, every year." sqref="B3:U3"/>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AI7:AJ25"/>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N9:O25"/>
    <dataValidation errorStyle="information" allowBlank="1" showInputMessage="1" showErrorMessage="1" errorTitle="QAA Guide" error="Please insert reference of the suppurting document (evendence) here as &quot;Annex 1&quot;, &quot;Annex-2&quot; etc., and annex the supporting with report in hard form" promptTitle="QAA Guide" prompt="Please insert reference of the suppurting document (evendence) here as &quot;Annex 1&quot;, &quot;Annex-2&quot; etc., and annex the supporting with report in hard form" sqref="AI1:AJ1"/>
    <dataValidation errorStyle="information" allowBlank="1" showInputMessage="1" showErrorMessage="1" errorTitle="QAA Guide" error="Please mention the purpose comprehensively. In case it's exceeding 100 letters, please attach an annexure of the same, as mentioned in the cell." promptTitle="QAA Guide" prompt="Please mention the purpose comprehensively. In case it's exceeding 100 letters, please attach an annexure of the same, as mentioned in the cell." sqref="Y7:AH7"/>
  </dataValidations>
  <printOptions horizontalCentered="1"/>
  <pageMargins left="0.17" right="0.17" top="0.32" bottom="0.28000000000000003" header="0.24" footer="0.24"/>
  <pageSetup scale="59" pageOrder="overThenDown" orientation="landscape" r:id="rId1"/>
  <colBreaks count="1" manualBreakCount="1">
    <brk id="36" max="179" man="1"/>
  </colBreaks>
  <extLst>
    <ext xmlns:x14="http://schemas.microsoft.com/office/spreadsheetml/2009/9/main" uri="{CCE6A557-97BC-4b89-ADB6-D9C93CAAB3DF}">
      <x14:dataValidations xmlns:xm="http://schemas.microsoft.com/office/excel/2006/main" count="5">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Table'!$C$19:$C$20</xm:f>
          </x14:formula1>
          <xm:sqref>AF3</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Table'!$C$27:$C$34</xm:f>
          </x14:formula1>
          <xm:sqref>AD3 Z3</xm:sqref>
        </x14:dataValidation>
        <x14:dataValidation type="list" allowBlank="1" showInputMessage="1" showErrorMessage="1" errorTitle="QAA Guide " error="_x000a_Please insert value using drag down button shown at right bottom corner of the cell_x000a_" promptTitle="QAA Guide " prompt="_x000a_Please insert value using drag down button shown at right bottom corner of the cell_x000a_">
          <x14:formula1>
            <xm:f>'Data Validation Table'!$C$25:$C$26</xm:f>
          </x14:formula1>
          <xm:sqref>W8:X25</xm:sqref>
        </x14:dataValidation>
        <x14:dataValidation type="list" allowBlank="1" showInputMessage="1" showErrorMessage="1" errorTitle="QAA Guide " error="_x000a_Please insert value using drag down button shown at right bottom corner of the cell_x000a_" promptTitle="QAA Guide " prompt="_x000a_Please insert value using drag down button shown at right bottom corner of the cell_x000a_">
          <x14:formula1>
            <xm:f>'Data Validation Table'!$C$23:$C$24</xm:f>
          </x14:formula1>
          <xm:sqref>U8:V25</xm:sqref>
        </x14:dataValidation>
        <x14:dataValidation type="list" allowBlank="1" showInputMessage="1" showErrorMessage="1" errorTitle="QAA Guide" error=" _x000a_Please insert value using drag down button shown at right bottom corner of the cell_x000a_" promptTitle="QAA Guide " prompt="_x000a_Please insert value using drag down button shown at right bottom corner of the cell_x000a_">
          <x14:formula1>
            <xm:f>'Data Validation Table'!$C$21:$C$22</xm:f>
          </x14:formula1>
          <xm:sqref>P8:P25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Q494"/>
  <sheetViews>
    <sheetView showGridLines="0" topLeftCell="A13" zoomScale="70" zoomScaleNormal="70" zoomScaleSheetLayoutView="82" workbookViewId="0">
      <selection activeCell="AF18" sqref="AF18:AG18"/>
    </sheetView>
  </sheetViews>
  <sheetFormatPr defaultColWidth="5.7109375" defaultRowHeight="15.75" x14ac:dyDescent="0.25"/>
  <cols>
    <col min="1" max="2" width="5.7109375" style="1"/>
    <col min="3" max="3" width="15.7109375" style="1" customWidth="1"/>
    <col min="4" max="5" width="5.7109375" style="1"/>
    <col min="6" max="6" width="9.5703125" style="1" customWidth="1"/>
    <col min="7" max="7" width="5.28515625" style="1" customWidth="1"/>
    <col min="8" max="8" width="6.28515625" style="1" customWidth="1"/>
    <col min="9" max="14" width="3.7109375" style="1" customWidth="1"/>
    <col min="15" max="27" width="5.28515625" style="1" customWidth="1"/>
    <col min="28" max="28" width="6.85546875" style="1" customWidth="1"/>
    <col min="29" max="29" width="5.28515625" style="1" customWidth="1"/>
    <col min="30" max="30" width="6.85546875" style="1" customWidth="1"/>
    <col min="31" max="31" width="5.28515625" style="1" customWidth="1"/>
    <col min="32" max="32" width="12.7109375" style="25" customWidth="1"/>
    <col min="33" max="33" width="11" style="25" customWidth="1"/>
    <col min="34" max="34" width="12.7109375" style="1" customWidth="1"/>
    <col min="35" max="35" width="11.28515625" style="1" customWidth="1"/>
    <col min="36" max="36" width="5.7109375" style="1"/>
    <col min="37" max="37" width="7.5703125" style="1" customWidth="1"/>
    <col min="38" max="121" width="5.7109375" style="253"/>
    <col min="122" max="16384" width="5.7109375" style="1"/>
  </cols>
  <sheetData>
    <row r="1" spans="1:121" ht="16.5" thickBot="1" x14ac:dyDescent="0.3">
      <c r="A1" s="26" t="s">
        <v>1</v>
      </c>
      <c r="B1" s="436" t="s">
        <v>143</v>
      </c>
      <c r="C1" s="437"/>
      <c r="D1" s="437"/>
      <c r="E1" s="437"/>
      <c r="F1" s="437"/>
      <c r="G1" s="437"/>
      <c r="H1" s="437"/>
      <c r="I1" s="34"/>
      <c r="J1" s="34"/>
      <c r="K1" s="34"/>
      <c r="L1" s="34"/>
      <c r="M1" s="34"/>
      <c r="N1" s="34"/>
      <c r="O1" s="34"/>
      <c r="P1" s="34"/>
      <c r="Q1" s="34"/>
      <c r="R1" s="34"/>
      <c r="S1" s="34"/>
      <c r="T1" s="34"/>
      <c r="U1" s="34"/>
      <c r="V1" s="34"/>
      <c r="W1" s="34"/>
      <c r="X1" s="34"/>
      <c r="Y1" s="34"/>
      <c r="Z1" s="34"/>
      <c r="AA1" s="34"/>
      <c r="AB1" s="34"/>
      <c r="AC1" s="34"/>
      <c r="AD1" s="34"/>
      <c r="AE1" s="34"/>
      <c r="AF1" s="34"/>
      <c r="AG1" s="34"/>
      <c r="AH1" s="34"/>
      <c r="AI1" s="35"/>
      <c r="AJ1" s="438" t="s">
        <v>33</v>
      </c>
      <c r="AK1" s="439"/>
    </row>
    <row r="2" spans="1:121" x14ac:dyDescent="0.25">
      <c r="A2" s="299">
        <v>2</v>
      </c>
      <c r="B2" s="13" t="s">
        <v>4</v>
      </c>
      <c r="C2" s="14"/>
      <c r="D2" s="15"/>
      <c r="E2" s="14"/>
      <c r="F2" s="14"/>
      <c r="G2" s="14"/>
      <c r="H2" s="14"/>
      <c r="I2" s="14"/>
      <c r="J2" s="14"/>
      <c r="K2" s="14"/>
      <c r="L2" s="14"/>
      <c r="M2" s="14"/>
      <c r="N2" s="14"/>
      <c r="O2" s="14"/>
      <c r="P2" s="14"/>
      <c r="Q2" s="14"/>
      <c r="R2" s="14"/>
      <c r="S2" s="14"/>
      <c r="T2" s="14"/>
      <c r="U2" s="14"/>
      <c r="V2" s="14"/>
      <c r="W2" s="14"/>
      <c r="X2" s="16"/>
      <c r="Y2" s="16"/>
      <c r="Z2" s="16"/>
      <c r="AA2" s="16"/>
      <c r="AB2" s="16"/>
      <c r="AC2" s="16"/>
      <c r="AD2" s="16"/>
      <c r="AE2" s="16"/>
      <c r="AF2" s="23"/>
      <c r="AG2" s="23"/>
      <c r="AH2" s="16"/>
      <c r="AI2" s="16"/>
      <c r="AJ2" s="16"/>
      <c r="AK2" s="17"/>
    </row>
    <row r="3" spans="1:121" ht="27" customHeight="1" x14ac:dyDescent="0.25">
      <c r="A3" s="300">
        <v>2.2000000000000002</v>
      </c>
      <c r="B3" s="31" t="s">
        <v>190</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30"/>
    </row>
    <row r="4" spans="1:121" ht="27" customHeight="1" x14ac:dyDescent="0.25">
      <c r="A4" s="301"/>
      <c r="B4" s="543" t="s">
        <v>294</v>
      </c>
      <c r="C4" s="539" t="s">
        <v>136</v>
      </c>
      <c r="D4" s="539"/>
      <c r="E4" s="540"/>
      <c r="F4" s="501" t="s">
        <v>39</v>
      </c>
      <c r="G4" s="344"/>
      <c r="H4" s="344"/>
      <c r="I4" s="344" t="s">
        <v>40</v>
      </c>
      <c r="J4" s="344"/>
      <c r="K4" s="344"/>
      <c r="L4" s="417" t="s">
        <v>183</v>
      </c>
      <c r="M4" s="417"/>
      <c r="N4" s="417"/>
      <c r="O4" s="344" t="s">
        <v>56</v>
      </c>
      <c r="P4" s="344"/>
      <c r="Q4" s="344"/>
      <c r="R4" s="417" t="s">
        <v>171</v>
      </c>
      <c r="S4" s="417"/>
      <c r="T4" s="417"/>
      <c r="U4" s="549" t="s">
        <v>172</v>
      </c>
      <c r="V4" s="549"/>
      <c r="W4" s="550"/>
      <c r="X4" s="136"/>
      <c r="Y4" s="137"/>
      <c r="Z4" s="137"/>
      <c r="AA4" s="137"/>
      <c r="AB4" s="137"/>
      <c r="AC4" s="138"/>
      <c r="AD4" s="510" t="s">
        <v>41</v>
      </c>
      <c r="AE4" s="511"/>
      <c r="AF4" s="511"/>
      <c r="AG4" s="511"/>
      <c r="AH4" s="511"/>
      <c r="AI4" s="512"/>
      <c r="AJ4" s="509" t="s">
        <v>42</v>
      </c>
      <c r="AK4" s="509"/>
    </row>
    <row r="5" spans="1:121" ht="27" customHeight="1" x14ac:dyDescent="0.25">
      <c r="A5" s="301"/>
      <c r="B5" s="544"/>
      <c r="C5" s="541"/>
      <c r="D5" s="541"/>
      <c r="E5" s="542"/>
      <c r="F5" s="537">
        <v>2</v>
      </c>
      <c r="G5" s="538"/>
      <c r="H5" s="538"/>
      <c r="I5" s="538">
        <v>1</v>
      </c>
      <c r="J5" s="538"/>
      <c r="K5" s="538"/>
      <c r="L5" s="538">
        <v>1</v>
      </c>
      <c r="M5" s="538"/>
      <c r="N5" s="538"/>
      <c r="O5" s="538">
        <v>1</v>
      </c>
      <c r="P5" s="538"/>
      <c r="Q5" s="538"/>
      <c r="R5" s="545">
        <f>SUM(F5:Q5)</f>
        <v>5</v>
      </c>
      <c r="S5" s="546"/>
      <c r="T5" s="546"/>
      <c r="U5" s="546" t="str">
        <f>IF(SUM(F5:Q5)=G17,"OK","ERROR")</f>
        <v>OK</v>
      </c>
      <c r="V5" s="546"/>
      <c r="W5" s="547"/>
      <c r="X5" s="139"/>
      <c r="Y5" s="140"/>
      <c r="Z5" s="140"/>
      <c r="AA5" s="140"/>
      <c r="AB5" s="140"/>
      <c r="AC5" s="141"/>
      <c r="AD5" s="580"/>
      <c r="AE5" s="581"/>
      <c r="AF5" s="581"/>
      <c r="AG5" s="581"/>
      <c r="AH5" s="581"/>
      <c r="AI5" s="582"/>
      <c r="AJ5" s="513"/>
      <c r="AK5" s="514"/>
    </row>
    <row r="6" spans="1:121" ht="27" customHeight="1" x14ac:dyDescent="0.25">
      <c r="A6" s="301"/>
      <c r="B6" s="527" t="s">
        <v>38</v>
      </c>
      <c r="C6" s="367"/>
      <c r="D6" s="367"/>
      <c r="E6" s="528"/>
      <c r="F6" s="519" t="s">
        <v>39</v>
      </c>
      <c r="G6" s="344"/>
      <c r="H6" s="344"/>
      <c r="I6" s="344"/>
      <c r="J6" s="344"/>
      <c r="K6" s="502"/>
      <c r="L6" s="519" t="s">
        <v>40</v>
      </c>
      <c r="M6" s="344"/>
      <c r="N6" s="344"/>
      <c r="O6" s="344"/>
      <c r="P6" s="344"/>
      <c r="Q6" s="520"/>
      <c r="R6" s="501" t="s">
        <v>191</v>
      </c>
      <c r="S6" s="344"/>
      <c r="T6" s="344"/>
      <c r="U6" s="344"/>
      <c r="V6" s="344"/>
      <c r="W6" s="502"/>
      <c r="X6" s="519" t="s">
        <v>184</v>
      </c>
      <c r="Y6" s="344"/>
      <c r="Z6" s="344"/>
      <c r="AA6" s="344"/>
      <c r="AB6" s="344"/>
      <c r="AC6" s="520"/>
      <c r="AD6" s="583"/>
      <c r="AE6" s="584"/>
      <c r="AF6" s="584"/>
      <c r="AG6" s="584"/>
      <c r="AH6" s="584"/>
      <c r="AI6" s="585"/>
      <c r="AJ6" s="515"/>
      <c r="AK6" s="516"/>
    </row>
    <row r="7" spans="1:121" ht="40.5" customHeight="1" x14ac:dyDescent="0.25">
      <c r="A7" s="301"/>
      <c r="B7" s="529"/>
      <c r="C7" s="530"/>
      <c r="D7" s="530"/>
      <c r="E7" s="531"/>
      <c r="F7" s="532" t="s">
        <v>192</v>
      </c>
      <c r="G7" s="533"/>
      <c r="H7" s="533"/>
      <c r="I7" s="533" t="s">
        <v>185</v>
      </c>
      <c r="J7" s="533"/>
      <c r="K7" s="534"/>
      <c r="L7" s="532" t="s">
        <v>192</v>
      </c>
      <c r="M7" s="533"/>
      <c r="N7" s="533"/>
      <c r="O7" s="533" t="s">
        <v>185</v>
      </c>
      <c r="P7" s="533"/>
      <c r="Q7" s="535"/>
      <c r="R7" s="573" t="s">
        <v>192</v>
      </c>
      <c r="S7" s="533"/>
      <c r="T7" s="533"/>
      <c r="U7" s="533" t="s">
        <v>185</v>
      </c>
      <c r="V7" s="533"/>
      <c r="W7" s="534"/>
      <c r="X7" s="532" t="s">
        <v>192</v>
      </c>
      <c r="Y7" s="533"/>
      <c r="Z7" s="533"/>
      <c r="AA7" s="533" t="s">
        <v>185</v>
      </c>
      <c r="AB7" s="533"/>
      <c r="AC7" s="535"/>
      <c r="AD7" s="583"/>
      <c r="AE7" s="584"/>
      <c r="AF7" s="584"/>
      <c r="AG7" s="584"/>
      <c r="AH7" s="584"/>
      <c r="AI7" s="585"/>
      <c r="AJ7" s="517"/>
      <c r="AK7" s="518"/>
    </row>
    <row r="8" spans="1:121" ht="30" customHeight="1" x14ac:dyDescent="0.25">
      <c r="A8" s="301"/>
      <c r="B8" s="207" t="s">
        <v>295</v>
      </c>
      <c r="C8" s="489" t="s">
        <v>181</v>
      </c>
      <c r="D8" s="489"/>
      <c r="E8" s="490"/>
      <c r="F8" s="479">
        <v>2</v>
      </c>
      <c r="G8" s="505"/>
      <c r="H8" s="505"/>
      <c r="I8" s="506" t="s">
        <v>175</v>
      </c>
      <c r="J8" s="506"/>
      <c r="K8" s="507"/>
      <c r="L8" s="508"/>
      <c r="M8" s="506"/>
      <c r="N8" s="506"/>
      <c r="O8" s="506"/>
      <c r="P8" s="506"/>
      <c r="Q8" s="487"/>
      <c r="R8" s="574">
        <v>1</v>
      </c>
      <c r="S8" s="505"/>
      <c r="T8" s="505"/>
      <c r="U8" s="487" t="s">
        <v>175</v>
      </c>
      <c r="V8" s="488"/>
      <c r="W8" s="488"/>
      <c r="X8" s="478">
        <v>1</v>
      </c>
      <c r="Y8" s="478"/>
      <c r="Z8" s="479"/>
      <c r="AA8" s="487" t="s">
        <v>175</v>
      </c>
      <c r="AB8" s="488"/>
      <c r="AC8" s="488"/>
      <c r="AD8" s="583"/>
      <c r="AE8" s="584"/>
      <c r="AF8" s="584"/>
      <c r="AG8" s="584"/>
      <c r="AH8" s="584"/>
      <c r="AI8" s="585"/>
      <c r="AJ8" s="521"/>
      <c r="AK8" s="522"/>
    </row>
    <row r="9" spans="1:121" ht="30.75" customHeight="1" x14ac:dyDescent="0.25">
      <c r="A9" s="301"/>
      <c r="B9" s="208" t="s">
        <v>296</v>
      </c>
      <c r="C9" s="491" t="s">
        <v>193</v>
      </c>
      <c r="D9" s="491"/>
      <c r="E9" s="492"/>
      <c r="F9" s="592">
        <v>2</v>
      </c>
      <c r="G9" s="481"/>
      <c r="H9" s="481"/>
      <c r="I9" s="401" t="s">
        <v>175</v>
      </c>
      <c r="J9" s="401"/>
      <c r="K9" s="484"/>
      <c r="L9" s="485"/>
      <c r="M9" s="401"/>
      <c r="N9" s="401"/>
      <c r="O9" s="401"/>
      <c r="P9" s="401"/>
      <c r="Q9" s="486"/>
      <c r="R9" s="480">
        <v>1</v>
      </c>
      <c r="S9" s="481"/>
      <c r="T9" s="481"/>
      <c r="U9" s="486" t="s">
        <v>175</v>
      </c>
      <c r="V9" s="504"/>
      <c r="W9" s="504"/>
      <c r="X9" s="480">
        <v>1</v>
      </c>
      <c r="Y9" s="481"/>
      <c r="Z9" s="481"/>
      <c r="AA9" s="486" t="s">
        <v>175</v>
      </c>
      <c r="AB9" s="504"/>
      <c r="AC9" s="504"/>
      <c r="AD9" s="583"/>
      <c r="AE9" s="584"/>
      <c r="AF9" s="584"/>
      <c r="AG9" s="584"/>
      <c r="AH9" s="584"/>
      <c r="AI9" s="585"/>
      <c r="AJ9" s="521"/>
      <c r="AK9" s="522"/>
    </row>
    <row r="10" spans="1:121" ht="30.75" customHeight="1" x14ac:dyDescent="0.25">
      <c r="A10" s="302"/>
      <c r="B10" s="209" t="s">
        <v>297</v>
      </c>
      <c r="C10" s="493" t="s">
        <v>182</v>
      </c>
      <c r="D10" s="493"/>
      <c r="E10" s="494"/>
      <c r="F10" s="482"/>
      <c r="G10" s="483"/>
      <c r="H10" s="483"/>
      <c r="I10" s="483"/>
      <c r="J10" s="483"/>
      <c r="K10" s="495"/>
      <c r="L10" s="482"/>
      <c r="M10" s="483"/>
      <c r="N10" s="483"/>
      <c r="O10" s="483"/>
      <c r="P10" s="483"/>
      <c r="Q10" s="496"/>
      <c r="R10" s="575"/>
      <c r="S10" s="483"/>
      <c r="T10" s="483"/>
      <c r="U10" s="483"/>
      <c r="V10" s="483"/>
      <c r="W10" s="495"/>
      <c r="X10" s="482"/>
      <c r="Y10" s="483"/>
      <c r="Z10" s="483"/>
      <c r="AA10" s="483"/>
      <c r="AB10" s="483"/>
      <c r="AC10" s="496"/>
      <c r="AD10" s="586"/>
      <c r="AE10" s="587"/>
      <c r="AF10" s="587"/>
      <c r="AG10" s="587"/>
      <c r="AH10" s="587"/>
      <c r="AI10" s="588"/>
      <c r="AJ10" s="523"/>
      <c r="AK10" s="524"/>
    </row>
    <row r="11" spans="1:121" s="28" customFormat="1" ht="46.5" customHeight="1" x14ac:dyDescent="0.25">
      <c r="A11" s="303">
        <v>2.2999999999999998</v>
      </c>
      <c r="B11" s="576" t="s">
        <v>57</v>
      </c>
      <c r="C11" s="577"/>
      <c r="D11" s="577"/>
      <c r="E11" s="577"/>
      <c r="F11" s="577"/>
      <c r="G11" s="577"/>
      <c r="H11" s="577"/>
      <c r="I11" s="577"/>
      <c r="J11" s="577"/>
      <c r="K11" s="577"/>
      <c r="L11" s="577"/>
      <c r="M11" s="577"/>
      <c r="N11" s="578"/>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259"/>
      <c r="CJ11" s="259"/>
      <c r="CK11" s="259"/>
      <c r="CL11" s="259"/>
      <c r="CM11" s="259"/>
      <c r="CN11" s="259"/>
      <c r="CO11" s="259"/>
      <c r="CP11" s="259"/>
      <c r="CQ11" s="259"/>
      <c r="CR11" s="259"/>
      <c r="CS11" s="259"/>
      <c r="CT11" s="259"/>
      <c r="CU11" s="259"/>
      <c r="CV11" s="259"/>
      <c r="CW11" s="259"/>
      <c r="CX11" s="259"/>
      <c r="CY11" s="259"/>
      <c r="CZ11" s="259"/>
      <c r="DA11" s="259"/>
      <c r="DB11" s="259"/>
      <c r="DC11" s="259"/>
      <c r="DD11" s="259"/>
      <c r="DE11" s="259"/>
      <c r="DF11" s="259"/>
      <c r="DG11" s="259"/>
      <c r="DH11" s="259"/>
      <c r="DI11" s="259"/>
      <c r="DJ11" s="259"/>
      <c r="DK11" s="259"/>
      <c r="DL11" s="259"/>
      <c r="DM11" s="259"/>
      <c r="DN11" s="259"/>
      <c r="DO11" s="259"/>
      <c r="DP11" s="259"/>
      <c r="DQ11" s="259"/>
    </row>
    <row r="12" spans="1:121" s="28" customFormat="1" ht="101.25" customHeight="1" x14ac:dyDescent="0.25">
      <c r="A12" s="303"/>
      <c r="B12" s="559" t="s">
        <v>186</v>
      </c>
      <c r="C12" s="560"/>
      <c r="D12" s="562" t="s">
        <v>107</v>
      </c>
      <c r="E12" s="562"/>
      <c r="F12" s="293" t="s">
        <v>111</v>
      </c>
      <c r="G12" s="563">
        <v>2013</v>
      </c>
      <c r="H12" s="563"/>
      <c r="I12" s="293" t="s">
        <v>187</v>
      </c>
      <c r="J12" s="562" t="s">
        <v>188</v>
      </c>
      <c r="K12" s="562"/>
      <c r="L12" s="563">
        <v>2014</v>
      </c>
      <c r="M12" s="563"/>
      <c r="N12" s="564" t="s">
        <v>197</v>
      </c>
      <c r="O12" s="565"/>
      <c r="P12" s="565"/>
      <c r="Q12" s="294">
        <v>5</v>
      </c>
      <c r="R12" s="566" t="s">
        <v>198</v>
      </c>
      <c r="S12" s="567"/>
      <c r="T12" s="498" t="s">
        <v>433</v>
      </c>
      <c r="U12" s="499"/>
      <c r="V12" s="499"/>
      <c r="W12" s="499"/>
      <c r="X12" s="499"/>
      <c r="Y12" s="499"/>
      <c r="Z12" s="499"/>
      <c r="AA12" s="499"/>
      <c r="AB12" s="499"/>
      <c r="AC12" s="499"/>
      <c r="AD12" s="499"/>
      <c r="AE12" s="499"/>
      <c r="AF12" s="499"/>
      <c r="AG12" s="499"/>
      <c r="AH12" s="499"/>
      <c r="AI12" s="500"/>
      <c r="AJ12" s="525" t="s">
        <v>425</v>
      </c>
      <c r="AK12" s="525"/>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P12" s="259"/>
      <c r="CQ12" s="259"/>
      <c r="CR12" s="259"/>
      <c r="CS12" s="259"/>
      <c r="CT12" s="259"/>
      <c r="CU12" s="259"/>
      <c r="CV12" s="259"/>
      <c r="CW12" s="259"/>
      <c r="CX12" s="259"/>
      <c r="CY12" s="259"/>
      <c r="CZ12" s="259"/>
      <c r="DA12" s="259"/>
      <c r="DB12" s="259"/>
      <c r="DC12" s="259"/>
      <c r="DD12" s="259"/>
      <c r="DE12" s="259"/>
      <c r="DF12" s="259"/>
      <c r="DG12" s="259"/>
      <c r="DH12" s="259"/>
      <c r="DI12" s="259"/>
      <c r="DJ12" s="259"/>
      <c r="DK12" s="259"/>
      <c r="DL12" s="259"/>
      <c r="DM12" s="259"/>
      <c r="DN12" s="259"/>
      <c r="DO12" s="259"/>
      <c r="DP12" s="259"/>
      <c r="DQ12" s="259"/>
    </row>
    <row r="13" spans="1:121" s="28" customFormat="1" ht="23.25" customHeight="1" x14ac:dyDescent="0.25">
      <c r="A13" s="292"/>
      <c r="B13" s="497">
        <v>1</v>
      </c>
      <c r="C13" s="497"/>
      <c r="D13" s="497">
        <v>2</v>
      </c>
      <c r="E13" s="497"/>
      <c r="F13" s="295">
        <v>3</v>
      </c>
      <c r="G13" s="497">
        <v>4</v>
      </c>
      <c r="H13" s="497"/>
      <c r="I13" s="497">
        <v>5</v>
      </c>
      <c r="J13" s="497"/>
      <c r="K13" s="497">
        <v>6</v>
      </c>
      <c r="L13" s="497"/>
      <c r="M13" s="497">
        <v>7</v>
      </c>
      <c r="N13" s="568"/>
      <c r="O13" s="497">
        <v>8</v>
      </c>
      <c r="P13" s="497"/>
      <c r="Q13" s="497">
        <v>9</v>
      </c>
      <c r="R13" s="497"/>
      <c r="S13" s="497">
        <v>10</v>
      </c>
      <c r="T13" s="497"/>
      <c r="U13" s="497">
        <v>11</v>
      </c>
      <c r="V13" s="497"/>
      <c r="W13" s="497">
        <v>12</v>
      </c>
      <c r="X13" s="497"/>
      <c r="Y13" s="497">
        <v>13</v>
      </c>
      <c r="Z13" s="497"/>
      <c r="AA13" s="497">
        <v>14</v>
      </c>
      <c r="AB13" s="497"/>
      <c r="AC13" s="497">
        <v>15</v>
      </c>
      <c r="AD13" s="497"/>
      <c r="AE13" s="296">
        <v>16</v>
      </c>
      <c r="AF13" s="497">
        <v>17</v>
      </c>
      <c r="AG13" s="497"/>
      <c r="AH13" s="497">
        <v>18</v>
      </c>
      <c r="AI13" s="497"/>
      <c r="AJ13" s="566">
        <v>19</v>
      </c>
      <c r="AK13" s="567"/>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c r="CW13" s="259"/>
      <c r="CX13" s="259"/>
      <c r="CY13" s="259"/>
      <c r="CZ13" s="259"/>
      <c r="DA13" s="259"/>
      <c r="DB13" s="259"/>
      <c r="DC13" s="259"/>
      <c r="DD13" s="259"/>
      <c r="DE13" s="259"/>
      <c r="DF13" s="259"/>
      <c r="DG13" s="259"/>
      <c r="DH13" s="259"/>
      <c r="DI13" s="259"/>
      <c r="DJ13" s="259"/>
      <c r="DK13" s="259"/>
      <c r="DL13" s="259"/>
      <c r="DM13" s="259"/>
      <c r="DN13" s="259"/>
      <c r="DO13" s="259"/>
      <c r="DP13" s="259"/>
      <c r="DQ13" s="259"/>
    </row>
    <row r="14" spans="1:121" ht="30.75" customHeight="1" x14ac:dyDescent="0.25">
      <c r="A14" s="469" t="s">
        <v>21</v>
      </c>
      <c r="B14" s="462" t="s">
        <v>200</v>
      </c>
      <c r="C14" s="463"/>
      <c r="D14" s="462" t="s">
        <v>199</v>
      </c>
      <c r="E14" s="463"/>
      <c r="F14" s="472" t="s">
        <v>137</v>
      </c>
      <c r="G14" s="462" t="s">
        <v>31</v>
      </c>
      <c r="H14" s="463"/>
      <c r="I14" s="503" t="s">
        <v>27</v>
      </c>
      <c r="J14" s="503"/>
      <c r="K14" s="503"/>
      <c r="L14" s="503"/>
      <c r="M14" s="503"/>
      <c r="N14" s="503"/>
      <c r="O14" s="503" t="s">
        <v>30</v>
      </c>
      <c r="P14" s="503"/>
      <c r="Q14" s="503"/>
      <c r="R14" s="503"/>
      <c r="S14" s="503"/>
      <c r="T14" s="503"/>
      <c r="U14" s="462" t="s">
        <v>139</v>
      </c>
      <c r="V14" s="463"/>
      <c r="W14" s="462" t="s">
        <v>34</v>
      </c>
      <c r="X14" s="463"/>
      <c r="Y14" s="462" t="s">
        <v>140</v>
      </c>
      <c r="Z14" s="463"/>
      <c r="AA14" s="462" t="s">
        <v>58</v>
      </c>
      <c r="AB14" s="463"/>
      <c r="AC14" s="462" t="s">
        <v>189</v>
      </c>
      <c r="AD14" s="463"/>
      <c r="AE14" s="590" t="s">
        <v>120</v>
      </c>
      <c r="AF14" s="468" t="s">
        <v>141</v>
      </c>
      <c r="AG14" s="468"/>
      <c r="AH14" s="468" t="s">
        <v>144</v>
      </c>
      <c r="AI14" s="468"/>
      <c r="AJ14" s="589" t="s">
        <v>9</v>
      </c>
      <c r="AK14" s="589"/>
    </row>
    <row r="15" spans="1:121" ht="39" customHeight="1" x14ac:dyDescent="0.25">
      <c r="A15" s="470"/>
      <c r="B15" s="464"/>
      <c r="C15" s="465"/>
      <c r="D15" s="464"/>
      <c r="E15" s="465"/>
      <c r="F15" s="473"/>
      <c r="G15" s="464"/>
      <c r="H15" s="465"/>
      <c r="I15" s="457" t="s">
        <v>28</v>
      </c>
      <c r="J15" s="458"/>
      <c r="K15" s="457" t="s">
        <v>29</v>
      </c>
      <c r="L15" s="458"/>
      <c r="M15" s="457" t="s">
        <v>59</v>
      </c>
      <c r="N15" s="458"/>
      <c r="O15" s="457" t="s">
        <v>37</v>
      </c>
      <c r="P15" s="458"/>
      <c r="Q15" s="457" t="s">
        <v>138</v>
      </c>
      <c r="R15" s="458"/>
      <c r="S15" s="457" t="s">
        <v>32</v>
      </c>
      <c r="T15" s="458"/>
      <c r="U15" s="464"/>
      <c r="V15" s="465"/>
      <c r="W15" s="464"/>
      <c r="X15" s="465"/>
      <c r="Y15" s="464"/>
      <c r="Z15" s="465"/>
      <c r="AA15" s="464"/>
      <c r="AB15" s="465"/>
      <c r="AC15" s="464"/>
      <c r="AD15" s="465"/>
      <c r="AE15" s="591"/>
      <c r="AF15" s="468"/>
      <c r="AG15" s="468"/>
      <c r="AH15" s="468"/>
      <c r="AI15" s="468"/>
      <c r="AJ15" s="589"/>
      <c r="AK15" s="589"/>
    </row>
    <row r="16" spans="1:121" ht="37.5" customHeight="1" x14ac:dyDescent="0.25">
      <c r="A16" s="470"/>
      <c r="B16" s="466"/>
      <c r="C16" s="467"/>
      <c r="D16" s="466"/>
      <c r="E16" s="467"/>
      <c r="F16" s="474"/>
      <c r="G16" s="466"/>
      <c r="H16" s="467"/>
      <c r="I16" s="459"/>
      <c r="J16" s="460"/>
      <c r="K16" s="459"/>
      <c r="L16" s="460"/>
      <c r="M16" s="459"/>
      <c r="N16" s="460"/>
      <c r="O16" s="459"/>
      <c r="P16" s="460"/>
      <c r="Q16" s="459"/>
      <c r="R16" s="460"/>
      <c r="S16" s="459"/>
      <c r="T16" s="460"/>
      <c r="U16" s="466"/>
      <c r="V16" s="467"/>
      <c r="W16" s="466"/>
      <c r="X16" s="467"/>
      <c r="Y16" s="466"/>
      <c r="Z16" s="467"/>
      <c r="AA16" s="466"/>
      <c r="AB16" s="467"/>
      <c r="AC16" s="466"/>
      <c r="AD16" s="467"/>
      <c r="AE16" s="591"/>
      <c r="AF16" s="468"/>
      <c r="AG16" s="468"/>
      <c r="AH16" s="468"/>
      <c r="AI16" s="468"/>
      <c r="AJ16" s="589"/>
      <c r="AK16" s="589"/>
    </row>
    <row r="17" spans="1:121" ht="17.25" customHeight="1" x14ac:dyDescent="0.25">
      <c r="A17" s="471"/>
      <c r="B17" s="536">
        <f>SUBTOTAL(3,$B$18:$B$28)</f>
        <v>5</v>
      </c>
      <c r="C17" s="461"/>
      <c r="D17" s="476">
        <f>SUBTOTAL(3,$D$18:$D$28)</f>
        <v>5</v>
      </c>
      <c r="E17" s="477"/>
      <c r="F17" s="297">
        <f>SUBTOTAL(3,$F$18:$F$28)</f>
        <v>5</v>
      </c>
      <c r="G17" s="475">
        <f>SUBTOTAL(3,$G$18:$G$28)</f>
        <v>5</v>
      </c>
      <c r="H17" s="475"/>
      <c r="I17" s="461">
        <f>SUBTOTAL(3,$I$18:$I$28)</f>
        <v>4</v>
      </c>
      <c r="J17" s="461"/>
      <c r="K17" s="461">
        <f>SUBTOTAL(3,$K$18:$K$28)</f>
        <v>4</v>
      </c>
      <c r="L17" s="461"/>
      <c r="M17" s="461">
        <f>SUBTOTAL(3,$M$18:$M$28)</f>
        <v>2</v>
      </c>
      <c r="N17" s="461"/>
      <c r="O17" s="461">
        <f>SUBTOTAL(3,$O$18:$O$28)</f>
        <v>4</v>
      </c>
      <c r="P17" s="461"/>
      <c r="Q17" s="461">
        <f>SUBTOTAL(3,$Q$18:$Q$28)</f>
        <v>2</v>
      </c>
      <c r="R17" s="461"/>
      <c r="S17" s="461">
        <f>SUBTOTAL(3,$S$18:$S$28)</f>
        <v>4</v>
      </c>
      <c r="T17" s="461"/>
      <c r="U17" s="461">
        <f>SUBTOTAL(3,$U$18:$U$28)</f>
        <v>5</v>
      </c>
      <c r="V17" s="461"/>
      <c r="W17" s="461">
        <f>SUBTOTAL(3,$W$18:$W$28)</f>
        <v>0</v>
      </c>
      <c r="X17" s="461"/>
      <c r="Y17" s="461">
        <f>SUBTOTAL(3,$Y$18:$Y$28)</f>
        <v>0</v>
      </c>
      <c r="Z17" s="461"/>
      <c r="AA17" s="461">
        <f>SUBTOTAL(3,$AA$18:$AA$28)</f>
        <v>0</v>
      </c>
      <c r="AB17" s="461"/>
      <c r="AC17" s="461">
        <f>SUBTOTAL(3,$AC$18:$AC$28)</f>
        <v>0</v>
      </c>
      <c r="AD17" s="548"/>
      <c r="AE17" s="298">
        <f>SUBTOTAL(3,$AE$18:$AE$28)</f>
        <v>0</v>
      </c>
      <c r="AF17" s="468"/>
      <c r="AG17" s="468"/>
      <c r="AH17" s="468"/>
      <c r="AI17" s="468"/>
      <c r="AJ17" s="589"/>
      <c r="AK17" s="589"/>
    </row>
    <row r="18" spans="1:121" s="4" customFormat="1" ht="50.1" customHeight="1" x14ac:dyDescent="0.25">
      <c r="A18" s="288">
        <v>1</v>
      </c>
      <c r="B18" s="556" t="s">
        <v>363</v>
      </c>
      <c r="C18" s="556"/>
      <c r="D18" s="561" t="s">
        <v>364</v>
      </c>
      <c r="E18" s="561"/>
      <c r="F18" s="290">
        <v>1</v>
      </c>
      <c r="G18" s="557">
        <v>41533</v>
      </c>
      <c r="H18" s="557"/>
      <c r="I18" s="558">
        <v>8</v>
      </c>
      <c r="J18" s="558"/>
      <c r="K18" s="558">
        <v>31</v>
      </c>
      <c r="L18" s="558"/>
      <c r="M18" s="558">
        <v>2</v>
      </c>
      <c r="N18" s="558"/>
      <c r="O18" s="552">
        <v>41712</v>
      </c>
      <c r="P18" s="552"/>
      <c r="Q18" s="555"/>
      <c r="R18" s="555"/>
      <c r="S18" s="555">
        <v>41803</v>
      </c>
      <c r="T18" s="555"/>
      <c r="U18" s="554">
        <v>41533</v>
      </c>
      <c r="V18" s="554"/>
      <c r="W18" s="555"/>
      <c r="X18" s="555"/>
      <c r="Y18" s="555"/>
      <c r="Z18" s="555"/>
      <c r="AA18" s="555"/>
      <c r="AB18" s="555"/>
      <c r="AC18" s="555"/>
      <c r="AD18" s="555"/>
      <c r="AE18" s="129"/>
      <c r="AF18" s="556"/>
      <c r="AG18" s="556"/>
      <c r="AH18" s="556"/>
      <c r="AI18" s="556"/>
      <c r="AJ18" s="569" t="s">
        <v>426</v>
      </c>
      <c r="AK18" s="569"/>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c r="DP18" s="260"/>
      <c r="DQ18" s="260"/>
    </row>
    <row r="19" spans="1:121" s="4" customFormat="1" ht="50.1" customHeight="1" x14ac:dyDescent="0.25">
      <c r="A19" s="289">
        <f>A18+1</f>
        <v>2</v>
      </c>
      <c r="B19" s="551" t="s">
        <v>365</v>
      </c>
      <c r="C19" s="551"/>
      <c r="D19" s="403" t="s">
        <v>366</v>
      </c>
      <c r="E19" s="403"/>
      <c r="F19" s="291">
        <v>3</v>
      </c>
      <c r="G19" s="552">
        <v>41550</v>
      </c>
      <c r="H19" s="552"/>
      <c r="I19" s="553">
        <v>8</v>
      </c>
      <c r="J19" s="553"/>
      <c r="K19" s="553">
        <v>31</v>
      </c>
      <c r="L19" s="553"/>
      <c r="M19" s="553">
        <v>1</v>
      </c>
      <c r="N19" s="553"/>
      <c r="O19" s="552">
        <v>41733</v>
      </c>
      <c r="P19" s="552"/>
      <c r="Q19" s="526"/>
      <c r="R19" s="526"/>
      <c r="S19" s="526">
        <v>41816</v>
      </c>
      <c r="T19" s="526"/>
      <c r="U19" s="422">
        <v>41550</v>
      </c>
      <c r="V19" s="422"/>
      <c r="W19" s="526"/>
      <c r="X19" s="526"/>
      <c r="Y19" s="526"/>
      <c r="Z19" s="526"/>
      <c r="AA19" s="526"/>
      <c r="AB19" s="526"/>
      <c r="AC19" s="526"/>
      <c r="AD19" s="526"/>
      <c r="AE19" s="128"/>
      <c r="AF19" s="551"/>
      <c r="AG19" s="551"/>
      <c r="AH19" s="551"/>
      <c r="AI19" s="551"/>
      <c r="AJ19" s="569" t="s">
        <v>427</v>
      </c>
      <c r="AK19" s="569"/>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c r="DP19" s="260"/>
      <c r="DQ19" s="260"/>
    </row>
    <row r="20" spans="1:121" s="4" customFormat="1" ht="50.1" customHeight="1" x14ac:dyDescent="0.25">
      <c r="A20" s="289">
        <f t="shared" ref="A20:A28" si="0">A19+1</f>
        <v>3</v>
      </c>
      <c r="B20" s="551" t="s">
        <v>367</v>
      </c>
      <c r="C20" s="551"/>
      <c r="D20" s="403" t="s">
        <v>368</v>
      </c>
      <c r="E20" s="403"/>
      <c r="F20" s="291">
        <v>1</v>
      </c>
      <c r="G20" s="552">
        <v>41772</v>
      </c>
      <c r="H20" s="552"/>
      <c r="I20" s="553">
        <v>8</v>
      </c>
      <c r="J20" s="553"/>
      <c r="K20" s="553">
        <v>31</v>
      </c>
      <c r="L20" s="553"/>
      <c r="M20" s="553"/>
      <c r="N20" s="553"/>
      <c r="O20" s="552">
        <v>41789</v>
      </c>
      <c r="P20" s="552"/>
      <c r="Q20" s="526">
        <v>41820</v>
      </c>
      <c r="R20" s="526"/>
      <c r="S20" s="526">
        <v>41820</v>
      </c>
      <c r="T20" s="526"/>
      <c r="U20" s="422">
        <v>41772</v>
      </c>
      <c r="V20" s="422"/>
      <c r="W20" s="526"/>
      <c r="X20" s="526"/>
      <c r="Y20" s="526"/>
      <c r="Z20" s="526"/>
      <c r="AA20" s="526"/>
      <c r="AB20" s="526"/>
      <c r="AC20" s="526"/>
      <c r="AD20" s="526"/>
      <c r="AE20" s="128"/>
      <c r="AF20" s="551"/>
      <c r="AG20" s="551"/>
      <c r="AH20" s="551"/>
      <c r="AI20" s="551"/>
      <c r="AJ20" s="569" t="s">
        <v>428</v>
      </c>
      <c r="AK20" s="569"/>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row>
    <row r="21" spans="1:121" s="4" customFormat="1" ht="50.1" customHeight="1" x14ac:dyDescent="0.25">
      <c r="A21" s="289">
        <f t="shared" si="0"/>
        <v>4</v>
      </c>
      <c r="B21" s="551" t="s">
        <v>367</v>
      </c>
      <c r="C21" s="551"/>
      <c r="D21" s="403" t="s">
        <v>369</v>
      </c>
      <c r="E21" s="403"/>
      <c r="F21" s="291">
        <v>1</v>
      </c>
      <c r="G21" s="552">
        <v>41772</v>
      </c>
      <c r="H21" s="552"/>
      <c r="I21" s="553">
        <v>8</v>
      </c>
      <c r="J21" s="553"/>
      <c r="K21" s="553">
        <v>31</v>
      </c>
      <c r="L21" s="553"/>
      <c r="M21" s="553"/>
      <c r="N21" s="553"/>
      <c r="O21" s="552">
        <v>41789</v>
      </c>
      <c r="P21" s="552"/>
      <c r="Q21" s="526">
        <v>41820</v>
      </c>
      <c r="R21" s="526"/>
      <c r="S21" s="526">
        <v>41820</v>
      </c>
      <c r="T21" s="526"/>
      <c r="U21" s="422">
        <v>41772</v>
      </c>
      <c r="V21" s="422"/>
      <c r="W21" s="526"/>
      <c r="X21" s="526"/>
      <c r="Y21" s="526"/>
      <c r="Z21" s="526"/>
      <c r="AA21" s="526"/>
      <c r="AB21" s="526"/>
      <c r="AC21" s="526"/>
      <c r="AD21" s="526"/>
      <c r="AE21" s="128"/>
      <c r="AF21" s="551"/>
      <c r="AG21" s="551"/>
      <c r="AH21" s="551"/>
      <c r="AI21" s="551"/>
      <c r="AJ21" s="569" t="s">
        <v>428</v>
      </c>
      <c r="AK21" s="569"/>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row>
    <row r="22" spans="1:121" s="4" customFormat="1" ht="50.1" customHeight="1" x14ac:dyDescent="0.2">
      <c r="A22" s="289">
        <f t="shared" si="0"/>
        <v>5</v>
      </c>
      <c r="B22" s="551" t="s">
        <v>370</v>
      </c>
      <c r="C22" s="551"/>
      <c r="D22" s="403" t="s">
        <v>371</v>
      </c>
      <c r="E22" s="403"/>
      <c r="F22" s="291">
        <v>1</v>
      </c>
      <c r="G22" s="552">
        <v>41710</v>
      </c>
      <c r="H22" s="552"/>
      <c r="I22" s="553"/>
      <c r="J22" s="553"/>
      <c r="K22" s="553"/>
      <c r="L22" s="553"/>
      <c r="M22" s="570"/>
      <c r="N22" s="571"/>
      <c r="O22" s="553"/>
      <c r="P22" s="553"/>
      <c r="Q22" s="526"/>
      <c r="R22" s="526"/>
      <c r="S22" s="526"/>
      <c r="T22" s="526"/>
      <c r="U22" s="422">
        <v>41710</v>
      </c>
      <c r="V22" s="422"/>
      <c r="W22" s="526"/>
      <c r="X22" s="526"/>
      <c r="Y22" s="526"/>
      <c r="Z22" s="526"/>
      <c r="AA22" s="526"/>
      <c r="AB22" s="526"/>
      <c r="AC22" s="526"/>
      <c r="AD22" s="526"/>
      <c r="AE22" s="128"/>
      <c r="AF22" s="551"/>
      <c r="AG22" s="551"/>
      <c r="AH22" s="551"/>
      <c r="AI22" s="551"/>
      <c r="AJ22" s="569" t="s">
        <v>429</v>
      </c>
      <c r="AK22" s="569"/>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0"/>
      <c r="DH22" s="260"/>
      <c r="DI22" s="260"/>
      <c r="DJ22" s="260"/>
      <c r="DK22" s="260"/>
      <c r="DL22" s="260"/>
      <c r="DM22" s="260"/>
      <c r="DN22" s="260"/>
      <c r="DO22" s="260"/>
      <c r="DP22" s="260"/>
      <c r="DQ22" s="260"/>
    </row>
    <row r="23" spans="1:121" s="4" customFormat="1" ht="50.1" customHeight="1" x14ac:dyDescent="0.25">
      <c r="A23" s="289">
        <f t="shared" si="0"/>
        <v>6</v>
      </c>
      <c r="B23" s="551"/>
      <c r="C23" s="551"/>
      <c r="D23" s="569"/>
      <c r="E23" s="569"/>
      <c r="F23" s="124"/>
      <c r="G23" s="422"/>
      <c r="H23" s="422"/>
      <c r="I23" s="572"/>
      <c r="J23" s="572"/>
      <c r="K23" s="572"/>
      <c r="L23" s="572"/>
      <c r="M23" s="572"/>
      <c r="N23" s="572"/>
      <c r="O23" s="526"/>
      <c r="P23" s="526"/>
      <c r="Q23" s="526"/>
      <c r="R23" s="526"/>
      <c r="S23" s="526"/>
      <c r="T23" s="526"/>
      <c r="U23" s="526"/>
      <c r="V23" s="526"/>
      <c r="W23" s="526"/>
      <c r="X23" s="526"/>
      <c r="Y23" s="526"/>
      <c r="Z23" s="526"/>
      <c r="AA23" s="526"/>
      <c r="AB23" s="526"/>
      <c r="AC23" s="526"/>
      <c r="AD23" s="526"/>
      <c r="AE23" s="128"/>
      <c r="AF23" s="551"/>
      <c r="AG23" s="551"/>
      <c r="AH23" s="551"/>
      <c r="AI23" s="551"/>
      <c r="AJ23" s="569"/>
      <c r="AK23" s="569"/>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60"/>
      <c r="CQ23" s="260"/>
      <c r="CR23" s="260"/>
      <c r="CS23" s="260"/>
      <c r="CT23" s="260"/>
      <c r="CU23" s="260"/>
      <c r="CV23" s="260"/>
      <c r="CW23" s="260"/>
      <c r="CX23" s="260"/>
      <c r="CY23" s="260"/>
      <c r="CZ23" s="260"/>
      <c r="DA23" s="260"/>
      <c r="DB23" s="260"/>
      <c r="DC23" s="260"/>
      <c r="DD23" s="260"/>
      <c r="DE23" s="260"/>
      <c r="DF23" s="260"/>
      <c r="DG23" s="260"/>
      <c r="DH23" s="260"/>
      <c r="DI23" s="260"/>
      <c r="DJ23" s="260"/>
      <c r="DK23" s="260"/>
      <c r="DL23" s="260"/>
      <c r="DM23" s="260"/>
      <c r="DN23" s="260"/>
      <c r="DO23" s="260"/>
      <c r="DP23" s="260"/>
      <c r="DQ23" s="260"/>
    </row>
    <row r="24" spans="1:121" s="4" customFormat="1" ht="50.1" customHeight="1" x14ac:dyDescent="0.25">
      <c r="A24" s="289">
        <f t="shared" si="0"/>
        <v>7</v>
      </c>
      <c r="B24" s="551"/>
      <c r="C24" s="551"/>
      <c r="D24" s="569"/>
      <c r="E24" s="569"/>
      <c r="F24" s="124"/>
      <c r="G24" s="526"/>
      <c r="H24" s="526"/>
      <c r="I24" s="572"/>
      <c r="J24" s="572"/>
      <c r="K24" s="572"/>
      <c r="L24" s="572"/>
      <c r="M24" s="572"/>
      <c r="N24" s="572"/>
      <c r="O24" s="526"/>
      <c r="P24" s="526"/>
      <c r="Q24" s="526"/>
      <c r="R24" s="526"/>
      <c r="S24" s="526"/>
      <c r="T24" s="526"/>
      <c r="U24" s="526"/>
      <c r="V24" s="526"/>
      <c r="W24" s="526"/>
      <c r="X24" s="526"/>
      <c r="Y24" s="526"/>
      <c r="Z24" s="526"/>
      <c r="AA24" s="526"/>
      <c r="AB24" s="526"/>
      <c r="AC24" s="526"/>
      <c r="AD24" s="526"/>
      <c r="AE24" s="128"/>
      <c r="AF24" s="551"/>
      <c r="AG24" s="551"/>
      <c r="AH24" s="551"/>
      <c r="AI24" s="551"/>
      <c r="AJ24" s="569"/>
      <c r="AK24" s="569"/>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row>
    <row r="25" spans="1:121" s="4" customFormat="1" ht="50.1" customHeight="1" x14ac:dyDescent="0.25">
      <c r="A25" s="289">
        <f t="shared" si="0"/>
        <v>8</v>
      </c>
      <c r="B25" s="551"/>
      <c r="C25" s="551"/>
      <c r="D25" s="569"/>
      <c r="E25" s="569"/>
      <c r="F25" s="124"/>
      <c r="G25" s="526"/>
      <c r="H25" s="526"/>
      <c r="I25" s="572"/>
      <c r="J25" s="572"/>
      <c r="K25" s="572"/>
      <c r="L25" s="572"/>
      <c r="M25" s="572"/>
      <c r="N25" s="572"/>
      <c r="O25" s="526"/>
      <c r="P25" s="526"/>
      <c r="Q25" s="526"/>
      <c r="R25" s="526"/>
      <c r="S25" s="526"/>
      <c r="T25" s="526"/>
      <c r="U25" s="526"/>
      <c r="V25" s="526"/>
      <c r="W25" s="526"/>
      <c r="X25" s="526"/>
      <c r="Y25" s="526"/>
      <c r="Z25" s="526"/>
      <c r="AA25" s="526"/>
      <c r="AB25" s="526"/>
      <c r="AC25" s="526"/>
      <c r="AD25" s="526"/>
      <c r="AE25" s="128"/>
      <c r="AF25" s="551"/>
      <c r="AG25" s="551"/>
      <c r="AH25" s="551"/>
      <c r="AI25" s="551"/>
      <c r="AJ25" s="569"/>
      <c r="AK25" s="569"/>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c r="DP25" s="260"/>
      <c r="DQ25" s="260"/>
    </row>
    <row r="26" spans="1:121" s="5" customFormat="1" ht="50.1" customHeight="1" x14ac:dyDescent="0.25">
      <c r="A26" s="289">
        <f t="shared" si="0"/>
        <v>9</v>
      </c>
      <c r="B26" s="551"/>
      <c r="C26" s="551"/>
      <c r="D26" s="569"/>
      <c r="E26" s="569"/>
      <c r="F26" s="124"/>
      <c r="G26" s="526"/>
      <c r="H26" s="526"/>
      <c r="I26" s="572"/>
      <c r="J26" s="572"/>
      <c r="K26" s="572"/>
      <c r="L26" s="572"/>
      <c r="M26" s="572"/>
      <c r="N26" s="572"/>
      <c r="O26" s="526"/>
      <c r="P26" s="526"/>
      <c r="Q26" s="526"/>
      <c r="R26" s="526"/>
      <c r="S26" s="526"/>
      <c r="T26" s="526"/>
      <c r="U26" s="526"/>
      <c r="V26" s="526"/>
      <c r="W26" s="526"/>
      <c r="X26" s="526"/>
      <c r="Y26" s="526"/>
      <c r="Z26" s="526"/>
      <c r="AA26" s="526"/>
      <c r="AB26" s="526"/>
      <c r="AC26" s="526"/>
      <c r="AD26" s="526"/>
      <c r="AE26" s="128"/>
      <c r="AF26" s="551"/>
      <c r="AG26" s="551"/>
      <c r="AH26" s="551"/>
      <c r="AI26" s="551"/>
      <c r="AJ26" s="569"/>
      <c r="AK26" s="569"/>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row>
    <row r="27" spans="1:121" s="4" customFormat="1" ht="50.1" customHeight="1" x14ac:dyDescent="0.25">
      <c r="A27" s="289">
        <f t="shared" si="0"/>
        <v>10</v>
      </c>
      <c r="B27" s="551"/>
      <c r="C27" s="551"/>
      <c r="D27" s="569"/>
      <c r="E27" s="569"/>
      <c r="F27" s="124"/>
      <c r="G27" s="526"/>
      <c r="H27" s="526"/>
      <c r="I27" s="572"/>
      <c r="J27" s="572"/>
      <c r="K27" s="572"/>
      <c r="L27" s="572"/>
      <c r="M27" s="572"/>
      <c r="N27" s="572"/>
      <c r="O27" s="526"/>
      <c r="P27" s="526"/>
      <c r="Q27" s="526"/>
      <c r="R27" s="526"/>
      <c r="S27" s="526"/>
      <c r="T27" s="526"/>
      <c r="U27" s="526"/>
      <c r="V27" s="526"/>
      <c r="W27" s="526"/>
      <c r="X27" s="526"/>
      <c r="Y27" s="526"/>
      <c r="Z27" s="526"/>
      <c r="AA27" s="526"/>
      <c r="AB27" s="526"/>
      <c r="AC27" s="526"/>
      <c r="AD27" s="526"/>
      <c r="AE27" s="128"/>
      <c r="AF27" s="551"/>
      <c r="AG27" s="551"/>
      <c r="AH27" s="551"/>
      <c r="AI27" s="551"/>
      <c r="AJ27" s="569"/>
      <c r="AK27" s="569"/>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0"/>
      <c r="DQ27" s="260"/>
    </row>
    <row r="28" spans="1:121" s="4" customFormat="1" ht="50.1" customHeight="1" x14ac:dyDescent="0.25">
      <c r="A28" s="289">
        <f t="shared" si="0"/>
        <v>11</v>
      </c>
      <c r="B28" s="551"/>
      <c r="C28" s="551"/>
      <c r="D28" s="569"/>
      <c r="E28" s="569"/>
      <c r="F28" s="124"/>
      <c r="G28" s="526"/>
      <c r="H28" s="526"/>
      <c r="I28" s="572"/>
      <c r="J28" s="572"/>
      <c r="K28" s="572"/>
      <c r="L28" s="572"/>
      <c r="M28" s="572"/>
      <c r="N28" s="572"/>
      <c r="O28" s="526"/>
      <c r="P28" s="526"/>
      <c r="Q28" s="526"/>
      <c r="R28" s="526"/>
      <c r="S28" s="526"/>
      <c r="T28" s="526"/>
      <c r="U28" s="526"/>
      <c r="V28" s="526"/>
      <c r="W28" s="526"/>
      <c r="X28" s="526"/>
      <c r="Y28" s="526"/>
      <c r="Z28" s="526"/>
      <c r="AA28" s="526"/>
      <c r="AB28" s="526"/>
      <c r="AC28" s="526"/>
      <c r="AD28" s="526"/>
      <c r="AE28" s="128"/>
      <c r="AF28" s="551"/>
      <c r="AG28" s="551"/>
      <c r="AH28" s="551"/>
      <c r="AI28" s="551"/>
      <c r="AJ28" s="569"/>
      <c r="AK28" s="569"/>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0"/>
      <c r="CN28" s="260"/>
      <c r="CO28" s="260"/>
      <c r="CP28" s="260"/>
      <c r="CQ28" s="260"/>
      <c r="CR28" s="260"/>
      <c r="CS28" s="260"/>
      <c r="CT28" s="260"/>
      <c r="CU28" s="260"/>
      <c r="CV28" s="260"/>
      <c r="CW28" s="260"/>
      <c r="CX28" s="260"/>
      <c r="CY28" s="260"/>
      <c r="CZ28" s="260"/>
      <c r="DA28" s="260"/>
      <c r="DB28" s="260"/>
      <c r="DC28" s="260"/>
      <c r="DD28" s="260"/>
      <c r="DE28" s="260"/>
      <c r="DF28" s="260"/>
      <c r="DG28" s="260"/>
      <c r="DH28" s="260"/>
      <c r="DI28" s="260"/>
      <c r="DJ28" s="260"/>
      <c r="DK28" s="260"/>
      <c r="DL28" s="260"/>
      <c r="DM28" s="260"/>
      <c r="DN28" s="260"/>
      <c r="DO28" s="260"/>
      <c r="DP28" s="260"/>
      <c r="DQ28" s="260"/>
    </row>
    <row r="29" spans="1:121" s="253" customFormat="1" ht="30.95" customHeight="1" x14ac:dyDescent="0.25">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3"/>
      <c r="AG29" s="263"/>
      <c r="AH29" s="262"/>
      <c r="AI29" s="262"/>
      <c r="AJ29" s="262"/>
      <c r="AK29" s="262"/>
    </row>
    <row r="30" spans="1:121" s="253" customFormat="1" ht="30.95" customHeight="1" x14ac:dyDescent="0.25">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3"/>
      <c r="AG30" s="263"/>
      <c r="AH30" s="262"/>
      <c r="AI30" s="262"/>
      <c r="AJ30" s="262"/>
      <c r="AK30" s="262"/>
    </row>
    <row r="31" spans="1:121" s="253" customFormat="1" ht="30.95" customHeight="1" x14ac:dyDescent="0.25">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3"/>
      <c r="AG31" s="263"/>
      <c r="AH31" s="262"/>
      <c r="AI31" s="262"/>
      <c r="AJ31" s="262"/>
      <c r="AK31" s="262"/>
    </row>
    <row r="32" spans="1:121" s="253" customFormat="1" ht="30.95" customHeight="1" x14ac:dyDescent="0.25">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3"/>
      <c r="AG32" s="263"/>
      <c r="AH32" s="262"/>
      <c r="AI32" s="262"/>
      <c r="AJ32" s="262"/>
      <c r="AK32" s="262"/>
    </row>
    <row r="33" spans="1:37" s="253" customFormat="1" ht="30.95" customHeight="1" x14ac:dyDescent="0.25">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3"/>
      <c r="AG33" s="263"/>
      <c r="AH33" s="262"/>
      <c r="AI33" s="262"/>
      <c r="AJ33" s="262"/>
      <c r="AK33" s="262"/>
    </row>
    <row r="34" spans="1:37" s="253" customFormat="1" ht="30.95" customHeight="1" x14ac:dyDescent="0.25">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3"/>
      <c r="AG34" s="263"/>
      <c r="AH34" s="262"/>
      <c r="AI34" s="262"/>
      <c r="AJ34" s="262"/>
      <c r="AK34" s="262"/>
    </row>
    <row r="35" spans="1:37" s="253" customFormat="1" ht="30.95" customHeight="1" x14ac:dyDescent="0.25">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3"/>
      <c r="AG35" s="263"/>
      <c r="AH35" s="262"/>
      <c r="AI35" s="262"/>
      <c r="AJ35" s="262"/>
      <c r="AK35" s="262"/>
    </row>
    <row r="36" spans="1:37" s="253" customFormat="1" ht="30.95" customHeight="1" x14ac:dyDescent="0.25">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3"/>
      <c r="AG36" s="263"/>
      <c r="AH36" s="262"/>
      <c r="AI36" s="262"/>
      <c r="AJ36" s="262"/>
      <c r="AK36" s="262"/>
    </row>
    <row r="37" spans="1:37" s="253" customFormat="1" ht="30.95" customHeight="1" x14ac:dyDescent="0.25">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3"/>
      <c r="AG37" s="263"/>
      <c r="AH37" s="262"/>
      <c r="AI37" s="262"/>
      <c r="AJ37" s="262"/>
      <c r="AK37" s="262"/>
    </row>
    <row r="38" spans="1:37" s="253" customFormat="1" ht="30.95" customHeight="1" x14ac:dyDescent="0.2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3"/>
      <c r="AG38" s="263"/>
      <c r="AH38" s="262"/>
      <c r="AI38" s="262"/>
      <c r="AJ38" s="262"/>
      <c r="AK38" s="262"/>
    </row>
    <row r="39" spans="1:37" s="253" customFormat="1" ht="30.95" customHeight="1" x14ac:dyDescent="0.25">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3"/>
      <c r="AG39" s="263"/>
      <c r="AH39" s="262"/>
      <c r="AI39" s="262"/>
      <c r="AJ39" s="262"/>
      <c r="AK39" s="262"/>
    </row>
    <row r="40" spans="1:37" s="253" customFormat="1" ht="30.95" customHeight="1" x14ac:dyDescent="0.25">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3"/>
      <c r="AG40" s="263"/>
      <c r="AH40" s="262"/>
      <c r="AI40" s="262"/>
      <c r="AJ40" s="262"/>
      <c r="AK40" s="262"/>
    </row>
    <row r="41" spans="1:37" s="253" customFormat="1" ht="30.95" customHeight="1" x14ac:dyDescent="0.25">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3"/>
      <c r="AG41" s="263"/>
      <c r="AH41" s="262"/>
      <c r="AI41" s="262"/>
      <c r="AJ41" s="262"/>
      <c r="AK41" s="262"/>
    </row>
    <row r="42" spans="1:37" s="253" customFormat="1" ht="30.95" customHeight="1" x14ac:dyDescent="0.25">
      <c r="A42" s="262"/>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3"/>
      <c r="AG42" s="263"/>
      <c r="AH42" s="262"/>
      <c r="AI42" s="262"/>
      <c r="AJ42" s="262"/>
      <c r="AK42" s="262"/>
    </row>
    <row r="43" spans="1:37" s="253" customFormat="1" ht="30.95" customHeight="1" x14ac:dyDescent="0.25">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3"/>
      <c r="AG43" s="263"/>
      <c r="AH43" s="262"/>
      <c r="AI43" s="262"/>
      <c r="AJ43" s="262"/>
      <c r="AK43" s="262"/>
    </row>
    <row r="44" spans="1:37" s="253" customFormat="1" ht="30.95" customHeight="1" x14ac:dyDescent="0.25">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3"/>
      <c r="AG44" s="263"/>
      <c r="AH44" s="262"/>
      <c r="AI44" s="262"/>
      <c r="AJ44" s="262"/>
      <c r="AK44" s="262"/>
    </row>
    <row r="45" spans="1:37" s="253" customFormat="1" ht="30.95" customHeight="1" x14ac:dyDescent="0.2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3"/>
      <c r="AG45" s="263"/>
      <c r="AH45" s="262"/>
      <c r="AI45" s="262"/>
      <c r="AJ45" s="262"/>
      <c r="AK45" s="262"/>
    </row>
    <row r="46" spans="1:37" s="253" customFormat="1" ht="30.95" customHeight="1" x14ac:dyDescent="0.25">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3"/>
      <c r="AG46" s="263"/>
      <c r="AH46" s="262"/>
      <c r="AI46" s="262"/>
      <c r="AJ46" s="262"/>
      <c r="AK46" s="262"/>
    </row>
    <row r="47" spans="1:37" s="253" customFormat="1" ht="30.95" customHeight="1" x14ac:dyDescent="0.25">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3"/>
      <c r="AG47" s="263"/>
      <c r="AH47" s="262"/>
      <c r="AI47" s="262"/>
      <c r="AJ47" s="262"/>
      <c r="AK47" s="262"/>
    </row>
    <row r="48" spans="1:37" s="253" customFormat="1" ht="30.95" customHeight="1" x14ac:dyDescent="0.25">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3"/>
      <c r="AG48" s="263"/>
      <c r="AH48" s="262"/>
      <c r="AI48" s="262"/>
      <c r="AJ48" s="262"/>
      <c r="AK48" s="262"/>
    </row>
    <row r="49" spans="1:37" s="253" customFormat="1" ht="30.95" customHeight="1" x14ac:dyDescent="0.25">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3"/>
      <c r="AG49" s="263"/>
      <c r="AH49" s="262"/>
      <c r="AI49" s="262"/>
      <c r="AJ49" s="262"/>
      <c r="AK49" s="262"/>
    </row>
    <row r="50" spans="1:37" s="253" customFormat="1" ht="30.95" customHeight="1" x14ac:dyDescent="0.25">
      <c r="A50" s="262"/>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3"/>
      <c r="AG50" s="263"/>
      <c r="AH50" s="262"/>
      <c r="AI50" s="262"/>
      <c r="AJ50" s="262"/>
      <c r="AK50" s="262"/>
    </row>
    <row r="51" spans="1:37" s="253" customFormat="1" ht="30.95" customHeight="1" x14ac:dyDescent="0.25">
      <c r="A51" s="262"/>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3"/>
      <c r="AG51" s="263"/>
      <c r="AH51" s="262"/>
      <c r="AI51" s="262"/>
      <c r="AJ51" s="262"/>
      <c r="AK51" s="262"/>
    </row>
    <row r="52" spans="1:37" s="253" customFormat="1" ht="30.95" customHeight="1" x14ac:dyDescent="0.25">
      <c r="A52" s="262"/>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3"/>
      <c r="AG52" s="263"/>
      <c r="AH52" s="262"/>
      <c r="AI52" s="262"/>
      <c r="AJ52" s="262"/>
      <c r="AK52" s="262"/>
    </row>
    <row r="53" spans="1:37" s="253" customFormat="1" ht="30.95" customHeight="1" x14ac:dyDescent="0.25">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3"/>
      <c r="AG53" s="263"/>
      <c r="AH53" s="262"/>
      <c r="AI53" s="262"/>
      <c r="AJ53" s="262"/>
      <c r="AK53" s="262"/>
    </row>
    <row r="54" spans="1:37" s="253" customFormat="1" ht="30.95" customHeight="1" x14ac:dyDescent="0.25">
      <c r="A54" s="262"/>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3"/>
      <c r="AG54" s="263"/>
      <c r="AH54" s="262"/>
      <c r="AI54" s="262"/>
      <c r="AJ54" s="262"/>
      <c r="AK54" s="262"/>
    </row>
    <row r="55" spans="1:37" s="253" customFormat="1" ht="30.95" customHeight="1" x14ac:dyDescent="0.25">
      <c r="A55" s="262"/>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3"/>
      <c r="AG55" s="263"/>
      <c r="AH55" s="262"/>
      <c r="AI55" s="262"/>
      <c r="AJ55" s="262"/>
      <c r="AK55" s="262"/>
    </row>
    <row r="56" spans="1:37" s="253" customFormat="1" ht="30.95" customHeight="1" x14ac:dyDescent="0.25">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3"/>
      <c r="AG56" s="263"/>
      <c r="AH56" s="262"/>
      <c r="AI56" s="262"/>
      <c r="AJ56" s="262"/>
      <c r="AK56" s="262"/>
    </row>
    <row r="57" spans="1:37" s="253" customFormat="1" ht="30.95" customHeight="1" x14ac:dyDescent="0.25">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3"/>
      <c r="AG57" s="263"/>
      <c r="AH57" s="262"/>
      <c r="AI57" s="262"/>
      <c r="AJ57" s="262"/>
      <c r="AK57" s="262"/>
    </row>
    <row r="58" spans="1:37" s="253" customFormat="1" ht="30.95" customHeight="1" x14ac:dyDescent="0.25">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3"/>
      <c r="AG58" s="263"/>
      <c r="AH58" s="262"/>
      <c r="AI58" s="262"/>
      <c r="AJ58" s="262"/>
      <c r="AK58" s="262"/>
    </row>
    <row r="59" spans="1:37" s="253" customFormat="1" ht="30.95" customHeight="1" x14ac:dyDescent="0.25">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3"/>
      <c r="AG59" s="263"/>
      <c r="AH59" s="262"/>
      <c r="AI59" s="262"/>
      <c r="AJ59" s="262"/>
      <c r="AK59" s="262"/>
    </row>
    <row r="60" spans="1:37" s="253" customFormat="1" ht="30.95" customHeight="1" x14ac:dyDescent="0.25">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3"/>
      <c r="AG60" s="263"/>
      <c r="AH60" s="262"/>
      <c r="AI60" s="262"/>
      <c r="AJ60" s="262"/>
      <c r="AK60" s="262"/>
    </row>
    <row r="61" spans="1:37" s="253" customFormat="1" ht="30.95" customHeight="1" x14ac:dyDescent="0.25">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3"/>
      <c r="AG61" s="263"/>
      <c r="AH61" s="262"/>
      <c r="AI61" s="262"/>
      <c r="AJ61" s="262"/>
      <c r="AK61" s="262"/>
    </row>
    <row r="62" spans="1:37" s="253" customFormat="1" ht="30.95" customHeight="1" x14ac:dyDescent="0.25">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3"/>
      <c r="AG62" s="263"/>
      <c r="AH62" s="262"/>
      <c r="AI62" s="262"/>
      <c r="AJ62" s="262"/>
      <c r="AK62" s="262"/>
    </row>
    <row r="63" spans="1:37" s="253" customFormat="1" ht="30.95" customHeight="1" x14ac:dyDescent="0.25">
      <c r="A63" s="262"/>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3"/>
      <c r="AG63" s="263"/>
      <c r="AH63" s="262"/>
      <c r="AI63" s="262"/>
      <c r="AJ63" s="262"/>
      <c r="AK63" s="262"/>
    </row>
    <row r="64" spans="1:37" s="253" customFormat="1" ht="30.95" customHeight="1" x14ac:dyDescent="0.2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3"/>
      <c r="AG64" s="263"/>
      <c r="AH64" s="262"/>
      <c r="AI64" s="262"/>
      <c r="AJ64" s="262"/>
      <c r="AK64" s="262"/>
    </row>
    <row r="65" spans="1:37" s="253" customFormat="1" ht="30.95" customHeight="1" x14ac:dyDescent="0.25">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3"/>
      <c r="AG65" s="263"/>
      <c r="AH65" s="262"/>
      <c r="AI65" s="262"/>
      <c r="AJ65" s="262"/>
      <c r="AK65" s="262"/>
    </row>
    <row r="66" spans="1:37" s="253" customFormat="1" ht="30.95" customHeight="1" x14ac:dyDescent="0.25">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3"/>
      <c r="AG66" s="263"/>
      <c r="AH66" s="262"/>
      <c r="AI66" s="262"/>
      <c r="AJ66" s="262"/>
      <c r="AK66" s="262"/>
    </row>
    <row r="67" spans="1:37" s="253" customFormat="1" ht="30.95" customHeight="1" x14ac:dyDescent="0.25">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3"/>
      <c r="AG67" s="263"/>
      <c r="AH67" s="262"/>
      <c r="AI67" s="262"/>
      <c r="AJ67" s="262"/>
      <c r="AK67" s="262"/>
    </row>
    <row r="68" spans="1:37" s="253" customFormat="1" ht="30.95" customHeight="1" x14ac:dyDescent="0.25">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3"/>
      <c r="AG68" s="263"/>
      <c r="AH68" s="262"/>
      <c r="AI68" s="262"/>
      <c r="AJ68" s="262"/>
      <c r="AK68" s="262"/>
    </row>
    <row r="69" spans="1:37" s="253" customFormat="1" ht="30.9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3"/>
      <c r="AG69" s="263"/>
      <c r="AH69" s="262"/>
      <c r="AI69" s="262"/>
      <c r="AJ69" s="262"/>
      <c r="AK69" s="262"/>
    </row>
    <row r="70" spans="1:37" s="253" customFormat="1" ht="30.9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3"/>
      <c r="AG70" s="263"/>
      <c r="AH70" s="262"/>
      <c r="AI70" s="262"/>
      <c r="AJ70" s="262"/>
      <c r="AK70" s="262"/>
    </row>
    <row r="71" spans="1:37" s="253" customFormat="1" ht="30.95" customHeight="1" x14ac:dyDescent="0.25">
      <c r="A71" s="262"/>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3"/>
      <c r="AG71" s="263"/>
      <c r="AH71" s="262"/>
      <c r="AI71" s="262"/>
      <c r="AJ71" s="262"/>
      <c r="AK71" s="262"/>
    </row>
    <row r="72" spans="1:37" s="253" customFormat="1" ht="30.95" customHeight="1" x14ac:dyDescent="0.25">
      <c r="A72" s="262"/>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3"/>
      <c r="AG72" s="263"/>
      <c r="AH72" s="262"/>
      <c r="AI72" s="262"/>
      <c r="AJ72" s="262"/>
      <c r="AK72" s="262"/>
    </row>
    <row r="73" spans="1:37" s="253" customFormat="1" ht="30.95" customHeight="1" x14ac:dyDescent="0.25">
      <c r="A73" s="262"/>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3"/>
      <c r="AG73" s="263"/>
      <c r="AH73" s="262"/>
      <c r="AI73" s="262"/>
      <c r="AJ73" s="262"/>
      <c r="AK73" s="262"/>
    </row>
    <row r="74" spans="1:37" s="253" customFormat="1" ht="30.95" customHeight="1" x14ac:dyDescent="0.25">
      <c r="A74" s="262"/>
      <c r="B74" s="262"/>
      <c r="C74" s="262"/>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3"/>
      <c r="AG74" s="263"/>
      <c r="AH74" s="262"/>
      <c r="AI74" s="262"/>
      <c r="AJ74" s="262"/>
      <c r="AK74" s="262"/>
    </row>
    <row r="75" spans="1:37" s="253" customFormat="1" ht="30.95" customHeight="1" x14ac:dyDescent="0.25">
      <c r="A75" s="262"/>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3"/>
      <c r="AG75" s="263"/>
      <c r="AH75" s="262"/>
      <c r="AI75" s="262"/>
      <c r="AJ75" s="262"/>
      <c r="AK75" s="262"/>
    </row>
    <row r="76" spans="1:37" s="253" customFormat="1" ht="30.95" customHeight="1" x14ac:dyDescent="0.25">
      <c r="A76" s="262"/>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3"/>
      <c r="AG76" s="263"/>
      <c r="AH76" s="262"/>
      <c r="AI76" s="262"/>
      <c r="AJ76" s="262"/>
      <c r="AK76" s="262"/>
    </row>
    <row r="77" spans="1:37" s="253" customFormat="1" ht="30.95" customHeight="1" x14ac:dyDescent="0.25">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3"/>
      <c r="AG77" s="263"/>
      <c r="AH77" s="262"/>
      <c r="AI77" s="262"/>
      <c r="AJ77" s="262"/>
      <c r="AK77" s="262"/>
    </row>
    <row r="78" spans="1:37" s="253" customFormat="1" ht="30.95" customHeight="1" x14ac:dyDescent="0.25">
      <c r="A78" s="26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3"/>
      <c r="AG78" s="263"/>
      <c r="AH78" s="262"/>
      <c r="AI78" s="262"/>
      <c r="AJ78" s="262"/>
      <c r="AK78" s="262"/>
    </row>
    <row r="79" spans="1:37" s="253" customFormat="1" ht="30.95" customHeight="1" x14ac:dyDescent="0.25">
      <c r="A79" s="262"/>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3"/>
      <c r="AG79" s="263"/>
      <c r="AH79" s="262"/>
      <c r="AI79" s="262"/>
      <c r="AJ79" s="262"/>
      <c r="AK79" s="262"/>
    </row>
    <row r="80" spans="1:37" s="253" customFormat="1" ht="30.95" customHeight="1" x14ac:dyDescent="0.25">
      <c r="A80" s="26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3"/>
      <c r="AG80" s="263"/>
      <c r="AH80" s="262"/>
      <c r="AI80" s="262"/>
      <c r="AJ80" s="262"/>
      <c r="AK80" s="262"/>
    </row>
    <row r="81" spans="1:37" s="253" customFormat="1" ht="30.95" customHeight="1" x14ac:dyDescent="0.25">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3"/>
      <c r="AG81" s="263"/>
      <c r="AH81" s="262"/>
      <c r="AI81" s="262"/>
      <c r="AJ81" s="262"/>
      <c r="AK81" s="262"/>
    </row>
    <row r="82" spans="1:37" s="253" customFormat="1" ht="30.95" customHeight="1" x14ac:dyDescent="0.25">
      <c r="A82" s="262"/>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3"/>
      <c r="AG82" s="263"/>
      <c r="AH82" s="262"/>
      <c r="AI82" s="262"/>
      <c r="AJ82" s="262"/>
      <c r="AK82" s="262"/>
    </row>
    <row r="83" spans="1:37" s="253" customFormat="1" ht="30.95" customHeight="1" x14ac:dyDescent="0.25">
      <c r="A83" s="262"/>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3"/>
      <c r="AG83" s="263"/>
      <c r="AH83" s="262"/>
      <c r="AI83" s="262"/>
      <c r="AJ83" s="262"/>
      <c r="AK83" s="262"/>
    </row>
    <row r="84" spans="1:37" s="253" customFormat="1" ht="30.95" customHeight="1" x14ac:dyDescent="0.25">
      <c r="A84" s="262"/>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3"/>
      <c r="AG84" s="263"/>
      <c r="AH84" s="262"/>
      <c r="AI84" s="262"/>
      <c r="AJ84" s="262"/>
      <c r="AK84" s="262"/>
    </row>
    <row r="85" spans="1:37" s="253" customFormat="1" ht="30.95" customHeight="1" x14ac:dyDescent="0.25">
      <c r="A85" s="262"/>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3"/>
      <c r="AG85" s="263"/>
      <c r="AH85" s="262"/>
      <c r="AI85" s="262"/>
      <c r="AJ85" s="262"/>
      <c r="AK85" s="262"/>
    </row>
    <row r="86" spans="1:37" s="253" customFormat="1" ht="30.95" customHeight="1" x14ac:dyDescent="0.25">
      <c r="A86" s="262"/>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3"/>
      <c r="AG86" s="263"/>
      <c r="AH86" s="262"/>
      <c r="AI86" s="262"/>
      <c r="AJ86" s="262"/>
      <c r="AK86" s="262"/>
    </row>
    <row r="87" spans="1:37" s="253" customFormat="1" ht="30.95" customHeight="1" x14ac:dyDescent="0.25">
      <c r="A87" s="262"/>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3"/>
      <c r="AG87" s="263"/>
      <c r="AH87" s="262"/>
      <c r="AI87" s="262"/>
      <c r="AJ87" s="262"/>
      <c r="AK87" s="262"/>
    </row>
    <row r="88" spans="1:37" s="253" customFormat="1" ht="30.95" customHeight="1" x14ac:dyDescent="0.25">
      <c r="A88" s="262"/>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3"/>
      <c r="AG88" s="263"/>
      <c r="AH88" s="262"/>
      <c r="AI88" s="262"/>
      <c r="AJ88" s="262"/>
      <c r="AK88" s="262"/>
    </row>
    <row r="89" spans="1:37" s="253" customFormat="1" ht="30.95" customHeight="1" x14ac:dyDescent="0.25">
      <c r="A89" s="262"/>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3"/>
      <c r="AG89" s="263"/>
      <c r="AH89" s="262"/>
      <c r="AI89" s="262"/>
      <c r="AJ89" s="262"/>
      <c r="AK89" s="262"/>
    </row>
    <row r="90" spans="1:37" s="253" customFormat="1" ht="30.95" customHeight="1" x14ac:dyDescent="0.25">
      <c r="A90" s="262"/>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3"/>
      <c r="AG90" s="263"/>
      <c r="AH90" s="262"/>
      <c r="AI90" s="262"/>
      <c r="AJ90" s="262"/>
      <c r="AK90" s="262"/>
    </row>
    <row r="91" spans="1:37" s="253" customFormat="1" ht="30.95" customHeight="1" x14ac:dyDescent="0.25">
      <c r="A91" s="262"/>
      <c r="B91" s="262"/>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3"/>
      <c r="AG91" s="263"/>
      <c r="AH91" s="262"/>
      <c r="AI91" s="262"/>
      <c r="AJ91" s="262"/>
      <c r="AK91" s="262"/>
    </row>
    <row r="92" spans="1:37" s="253" customFormat="1" ht="30.95" customHeight="1" x14ac:dyDescent="0.25">
      <c r="A92" s="262"/>
      <c r="B92" s="262"/>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3"/>
      <c r="AG92" s="263"/>
      <c r="AH92" s="262"/>
      <c r="AI92" s="262"/>
      <c r="AJ92" s="262"/>
      <c r="AK92" s="262"/>
    </row>
    <row r="93" spans="1:37" s="253" customFormat="1" ht="30.95" customHeight="1" x14ac:dyDescent="0.25">
      <c r="A93" s="262"/>
      <c r="B93" s="262"/>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3"/>
      <c r="AG93" s="263"/>
      <c r="AH93" s="262"/>
      <c r="AI93" s="262"/>
      <c r="AJ93" s="262"/>
      <c r="AK93" s="262"/>
    </row>
    <row r="94" spans="1:37" s="253" customFormat="1" ht="30.95" customHeight="1" x14ac:dyDescent="0.25">
      <c r="A94" s="262"/>
      <c r="B94" s="262"/>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3"/>
      <c r="AG94" s="263"/>
      <c r="AH94" s="262"/>
      <c r="AI94" s="262"/>
      <c r="AJ94" s="262"/>
      <c r="AK94" s="262"/>
    </row>
    <row r="95" spans="1:37" s="253" customFormat="1" ht="30.95" customHeight="1" x14ac:dyDescent="0.25">
      <c r="A95" s="262"/>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3"/>
      <c r="AG95" s="263"/>
      <c r="AH95" s="262"/>
      <c r="AI95" s="262"/>
      <c r="AJ95" s="262"/>
      <c r="AK95" s="262"/>
    </row>
    <row r="96" spans="1:37" s="253" customFormat="1" ht="30.95" customHeight="1" x14ac:dyDescent="0.25">
      <c r="A96" s="262"/>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3"/>
      <c r="AG96" s="263"/>
      <c r="AH96" s="262"/>
      <c r="AI96" s="262"/>
      <c r="AJ96" s="262"/>
      <c r="AK96" s="262"/>
    </row>
    <row r="97" spans="1:37" s="253" customFormat="1" ht="30.95" customHeight="1" x14ac:dyDescent="0.25">
      <c r="A97" s="262"/>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3"/>
      <c r="AG97" s="263"/>
      <c r="AH97" s="262"/>
      <c r="AI97" s="262"/>
      <c r="AJ97" s="262"/>
      <c r="AK97" s="262"/>
    </row>
    <row r="98" spans="1:37" s="253" customFormat="1" ht="30.95" customHeight="1" x14ac:dyDescent="0.25">
      <c r="A98" s="262"/>
      <c r="B98" s="262"/>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c r="AA98" s="262"/>
      <c r="AB98" s="262"/>
      <c r="AC98" s="262"/>
      <c r="AD98" s="262"/>
      <c r="AE98" s="262"/>
      <c r="AF98" s="263"/>
      <c r="AG98" s="263"/>
      <c r="AH98" s="262"/>
      <c r="AI98" s="262"/>
      <c r="AJ98" s="262"/>
      <c r="AK98" s="262"/>
    </row>
    <row r="99" spans="1:37" s="253" customFormat="1" ht="30.95" customHeight="1" x14ac:dyDescent="0.25">
      <c r="A99" s="262"/>
      <c r="B99" s="262"/>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3"/>
      <c r="AG99" s="263"/>
      <c r="AH99" s="262"/>
      <c r="AI99" s="262"/>
      <c r="AJ99" s="262"/>
      <c r="AK99" s="262"/>
    </row>
    <row r="100" spans="1:37" s="253" customFormat="1" ht="30.95" customHeight="1" x14ac:dyDescent="0.25">
      <c r="A100" s="262"/>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3"/>
      <c r="AG100" s="263"/>
      <c r="AH100" s="262"/>
      <c r="AI100" s="262"/>
      <c r="AJ100" s="262"/>
      <c r="AK100" s="262"/>
    </row>
    <row r="101" spans="1:37" s="253" customFormat="1" ht="30.95" customHeight="1" x14ac:dyDescent="0.25">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3"/>
      <c r="AG101" s="263"/>
      <c r="AH101" s="262"/>
      <c r="AI101" s="262"/>
      <c r="AJ101" s="262"/>
      <c r="AK101" s="262"/>
    </row>
    <row r="102" spans="1:37" s="253" customFormat="1" ht="30.95" customHeight="1" x14ac:dyDescent="0.25">
      <c r="A102" s="262"/>
      <c r="B102" s="262"/>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3"/>
      <c r="AG102" s="263"/>
      <c r="AH102" s="262"/>
      <c r="AI102" s="262"/>
      <c r="AJ102" s="262"/>
      <c r="AK102" s="262"/>
    </row>
    <row r="103" spans="1:37" s="253" customFormat="1" ht="30.95" customHeight="1" x14ac:dyDescent="0.25">
      <c r="A103" s="262"/>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3"/>
      <c r="AG103" s="263"/>
      <c r="AH103" s="262"/>
      <c r="AI103" s="262"/>
      <c r="AJ103" s="262"/>
      <c r="AK103" s="262"/>
    </row>
    <row r="104" spans="1:37" s="253" customFormat="1" ht="30.95" customHeight="1" x14ac:dyDescent="0.25">
      <c r="A104" s="262"/>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3"/>
      <c r="AG104" s="263"/>
      <c r="AH104" s="262"/>
      <c r="AI104" s="262"/>
      <c r="AJ104" s="262"/>
      <c r="AK104" s="262"/>
    </row>
    <row r="105" spans="1:37" s="253" customFormat="1" ht="30.95" customHeight="1" x14ac:dyDescent="0.2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3"/>
      <c r="AG105" s="263"/>
      <c r="AH105" s="262"/>
      <c r="AI105" s="262"/>
      <c r="AJ105" s="262"/>
      <c r="AK105" s="262"/>
    </row>
    <row r="106" spans="1:37" s="253" customFormat="1" ht="30.95" customHeight="1" x14ac:dyDescent="0.2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3"/>
      <c r="AG106" s="263"/>
      <c r="AH106" s="262"/>
      <c r="AI106" s="262"/>
      <c r="AJ106" s="262"/>
      <c r="AK106" s="262"/>
    </row>
    <row r="107" spans="1:37" s="253" customFormat="1" ht="30.95" customHeight="1" x14ac:dyDescent="0.25">
      <c r="A107" s="262"/>
      <c r="B107" s="262"/>
      <c r="C107" s="262"/>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3"/>
      <c r="AG107" s="263"/>
      <c r="AH107" s="262"/>
      <c r="AI107" s="262"/>
      <c r="AJ107" s="262"/>
      <c r="AK107" s="262"/>
    </row>
    <row r="108" spans="1:37" s="253" customFormat="1" ht="30.95" customHeight="1" x14ac:dyDescent="0.25">
      <c r="A108" s="262"/>
      <c r="B108" s="262"/>
      <c r="C108" s="262"/>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3"/>
      <c r="AG108" s="263"/>
      <c r="AH108" s="262"/>
      <c r="AI108" s="262"/>
      <c r="AJ108" s="262"/>
      <c r="AK108" s="262"/>
    </row>
    <row r="109" spans="1:37" s="253" customFormat="1" ht="30.95" customHeight="1" x14ac:dyDescent="0.25">
      <c r="A109" s="262"/>
      <c r="B109" s="262"/>
      <c r="C109" s="262"/>
      <c r="D109" s="262"/>
      <c r="E109" s="262"/>
      <c r="F109" s="262"/>
      <c r="G109" s="262"/>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3"/>
      <c r="AG109" s="263"/>
      <c r="AH109" s="262"/>
      <c r="AI109" s="262"/>
      <c r="AJ109" s="262"/>
      <c r="AK109" s="262"/>
    </row>
    <row r="110" spans="1:37" s="253" customFormat="1" ht="30.95" customHeight="1" x14ac:dyDescent="0.25">
      <c r="A110" s="262"/>
      <c r="B110" s="262"/>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3"/>
      <c r="AG110" s="263"/>
      <c r="AH110" s="262"/>
      <c r="AI110" s="262"/>
      <c r="AJ110" s="262"/>
      <c r="AK110" s="262"/>
    </row>
    <row r="111" spans="1:37" s="253" customFormat="1" ht="30.95" customHeight="1" x14ac:dyDescent="0.25">
      <c r="A111" s="262"/>
      <c r="B111" s="262"/>
      <c r="C111" s="262"/>
      <c r="D111" s="262"/>
      <c r="E111" s="262"/>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3"/>
      <c r="AG111" s="263"/>
      <c r="AH111" s="262"/>
      <c r="AI111" s="262"/>
      <c r="AJ111" s="262"/>
      <c r="AK111" s="262"/>
    </row>
    <row r="112" spans="1:37" s="253" customFormat="1" ht="30.95" customHeight="1" x14ac:dyDescent="0.25">
      <c r="A112" s="262"/>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3"/>
      <c r="AG112" s="263"/>
      <c r="AH112" s="262"/>
      <c r="AI112" s="262"/>
      <c r="AJ112" s="262"/>
      <c r="AK112" s="262"/>
    </row>
    <row r="113" spans="1:37" s="253" customFormat="1" ht="30.95" customHeight="1" x14ac:dyDescent="0.25">
      <c r="A113" s="262"/>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3"/>
      <c r="AG113" s="263"/>
      <c r="AH113" s="262"/>
      <c r="AI113" s="262"/>
      <c r="AJ113" s="262"/>
      <c r="AK113" s="262"/>
    </row>
    <row r="114" spans="1:37" s="253" customFormat="1" ht="30.95" customHeight="1" x14ac:dyDescent="0.25">
      <c r="A114" s="262"/>
      <c r="B114" s="262"/>
      <c r="C114" s="262"/>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3"/>
      <c r="AG114" s="263"/>
      <c r="AH114" s="262"/>
      <c r="AI114" s="262"/>
      <c r="AJ114" s="262"/>
      <c r="AK114" s="262"/>
    </row>
    <row r="115" spans="1:37" s="253" customFormat="1" ht="30.95" customHeight="1" x14ac:dyDescent="0.25">
      <c r="A115" s="262"/>
      <c r="B115" s="262"/>
      <c r="C115" s="262"/>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c r="AE115" s="262"/>
      <c r="AF115" s="263"/>
      <c r="AG115" s="263"/>
      <c r="AH115" s="262"/>
      <c r="AI115" s="262"/>
      <c r="AJ115" s="262"/>
      <c r="AK115" s="262"/>
    </row>
    <row r="116" spans="1:37" s="253" customFormat="1" ht="30.95" customHeight="1" x14ac:dyDescent="0.25">
      <c r="A116" s="262"/>
      <c r="B116" s="262"/>
      <c r="C116" s="262"/>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3"/>
      <c r="AG116" s="263"/>
      <c r="AH116" s="262"/>
      <c r="AI116" s="262"/>
      <c r="AJ116" s="262"/>
      <c r="AK116" s="262"/>
    </row>
    <row r="117" spans="1:37" s="253" customFormat="1" ht="30.95" customHeight="1" x14ac:dyDescent="0.25">
      <c r="A117" s="262"/>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3"/>
      <c r="AG117" s="263"/>
      <c r="AH117" s="262"/>
      <c r="AI117" s="262"/>
      <c r="AJ117" s="262"/>
      <c r="AK117" s="262"/>
    </row>
    <row r="118" spans="1:37" s="253" customFormat="1" ht="30.95" customHeight="1" x14ac:dyDescent="0.25">
      <c r="A118" s="262"/>
      <c r="B118" s="262"/>
      <c r="C118" s="262"/>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263"/>
      <c r="AG118" s="263"/>
      <c r="AH118" s="262"/>
      <c r="AI118" s="262"/>
      <c r="AJ118" s="262"/>
      <c r="AK118" s="262"/>
    </row>
    <row r="119" spans="1:37" s="253" customFormat="1" ht="30.95" customHeight="1" x14ac:dyDescent="0.25">
      <c r="A119" s="262"/>
      <c r="B119" s="262"/>
      <c r="C119" s="262"/>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3"/>
      <c r="AG119" s="263"/>
      <c r="AH119" s="262"/>
      <c r="AI119" s="262"/>
      <c r="AJ119" s="262"/>
      <c r="AK119" s="262"/>
    </row>
    <row r="120" spans="1:37" s="253" customFormat="1" ht="30.95" customHeight="1" x14ac:dyDescent="0.25">
      <c r="A120" s="262"/>
      <c r="B120" s="262"/>
      <c r="C120" s="262"/>
      <c r="D120" s="262"/>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62"/>
      <c r="AF120" s="263"/>
      <c r="AG120" s="263"/>
      <c r="AH120" s="262"/>
      <c r="AI120" s="262"/>
      <c r="AJ120" s="262"/>
      <c r="AK120" s="262"/>
    </row>
    <row r="121" spans="1:37" s="253" customFormat="1" ht="30.95" customHeight="1" x14ac:dyDescent="0.25">
      <c r="A121" s="262"/>
      <c r="B121" s="262"/>
      <c r="C121" s="262"/>
      <c r="D121" s="262"/>
      <c r="E121" s="262"/>
      <c r="F121" s="262"/>
      <c r="G121" s="262"/>
      <c r="H121" s="262"/>
      <c r="I121" s="262"/>
      <c r="J121" s="262"/>
      <c r="K121" s="262"/>
      <c r="L121" s="262"/>
      <c r="M121" s="262"/>
      <c r="N121" s="262"/>
      <c r="O121" s="262"/>
      <c r="P121" s="262"/>
      <c r="Q121" s="262"/>
      <c r="R121" s="262"/>
      <c r="S121" s="262"/>
      <c r="T121" s="262"/>
      <c r="U121" s="262"/>
      <c r="V121" s="262"/>
      <c r="W121" s="262"/>
      <c r="X121" s="262"/>
      <c r="Y121" s="262"/>
      <c r="Z121" s="262"/>
      <c r="AA121" s="262"/>
      <c r="AB121" s="262"/>
      <c r="AC121" s="262"/>
      <c r="AD121" s="262"/>
      <c r="AE121" s="262"/>
      <c r="AF121" s="263"/>
      <c r="AG121" s="263"/>
      <c r="AH121" s="262"/>
      <c r="AI121" s="262"/>
      <c r="AJ121" s="262"/>
      <c r="AK121" s="262"/>
    </row>
    <row r="122" spans="1:37" s="253" customFormat="1" ht="30.95" customHeight="1" x14ac:dyDescent="0.25">
      <c r="A122" s="262"/>
      <c r="B122" s="262"/>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3"/>
      <c r="AG122" s="263"/>
      <c r="AH122" s="262"/>
      <c r="AI122" s="262"/>
      <c r="AJ122" s="262"/>
      <c r="AK122" s="262"/>
    </row>
    <row r="123" spans="1:37" s="253" customFormat="1" ht="30.95" customHeight="1" x14ac:dyDescent="0.25">
      <c r="A123" s="262"/>
      <c r="B123" s="262"/>
      <c r="C123" s="262"/>
      <c r="D123" s="262"/>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c r="AA123" s="262"/>
      <c r="AB123" s="262"/>
      <c r="AC123" s="262"/>
      <c r="AD123" s="262"/>
      <c r="AE123" s="262"/>
      <c r="AF123" s="263"/>
      <c r="AG123" s="263"/>
      <c r="AH123" s="262"/>
      <c r="AI123" s="262"/>
      <c r="AJ123" s="262"/>
      <c r="AK123" s="262"/>
    </row>
    <row r="124" spans="1:37" s="253" customFormat="1" ht="30.95" customHeight="1" x14ac:dyDescent="0.25">
      <c r="A124" s="262"/>
      <c r="B124" s="262"/>
      <c r="C124" s="262"/>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3"/>
      <c r="AG124" s="263"/>
      <c r="AH124" s="262"/>
      <c r="AI124" s="262"/>
      <c r="AJ124" s="262"/>
      <c r="AK124" s="262"/>
    </row>
    <row r="125" spans="1:37" s="253" customFormat="1" ht="30.95" customHeight="1" x14ac:dyDescent="0.25">
      <c r="A125" s="262"/>
      <c r="B125" s="262"/>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3"/>
      <c r="AG125" s="263"/>
      <c r="AH125" s="262"/>
      <c r="AI125" s="262"/>
      <c r="AJ125" s="262"/>
      <c r="AK125" s="262"/>
    </row>
    <row r="126" spans="1:37" s="253" customFormat="1" ht="30.95" customHeight="1" x14ac:dyDescent="0.25">
      <c r="A126" s="262"/>
      <c r="B126" s="262"/>
      <c r="C126" s="262"/>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3"/>
      <c r="AG126" s="263"/>
      <c r="AH126" s="262"/>
      <c r="AI126" s="262"/>
      <c r="AJ126" s="262"/>
      <c r="AK126" s="262"/>
    </row>
    <row r="127" spans="1:37" s="253" customFormat="1" ht="30.95" customHeight="1" x14ac:dyDescent="0.25">
      <c r="A127" s="262"/>
      <c r="B127" s="262"/>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3"/>
      <c r="AG127" s="263"/>
      <c r="AH127" s="262"/>
      <c r="AI127" s="262"/>
      <c r="AJ127" s="262"/>
      <c r="AK127" s="262"/>
    </row>
    <row r="128" spans="1:37" s="253" customFormat="1" ht="30.95" customHeight="1" x14ac:dyDescent="0.25">
      <c r="A128" s="262"/>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3"/>
      <c r="AG128" s="263"/>
      <c r="AH128" s="262"/>
      <c r="AI128" s="262"/>
      <c r="AJ128" s="262"/>
      <c r="AK128" s="262"/>
    </row>
    <row r="129" spans="1:37" s="253" customFormat="1" ht="30.95" customHeight="1" x14ac:dyDescent="0.25">
      <c r="A129" s="262"/>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3"/>
      <c r="AG129" s="263"/>
      <c r="AH129" s="262"/>
      <c r="AI129" s="262"/>
      <c r="AJ129" s="262"/>
      <c r="AK129" s="262"/>
    </row>
    <row r="130" spans="1:37" s="253" customFormat="1" ht="30.95" customHeight="1" x14ac:dyDescent="0.25">
      <c r="A130" s="262"/>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3"/>
      <c r="AG130" s="263"/>
      <c r="AH130" s="262"/>
      <c r="AI130" s="262"/>
      <c r="AJ130" s="262"/>
      <c r="AK130" s="262"/>
    </row>
    <row r="131" spans="1:37" s="253" customFormat="1" ht="30.95" customHeight="1" x14ac:dyDescent="0.25">
      <c r="A131" s="262"/>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3"/>
      <c r="AG131" s="263"/>
      <c r="AH131" s="262"/>
      <c r="AI131" s="262"/>
      <c r="AJ131" s="262"/>
      <c r="AK131" s="262"/>
    </row>
    <row r="132" spans="1:37" s="253" customFormat="1" ht="30.95" customHeight="1" x14ac:dyDescent="0.25">
      <c r="A132" s="262"/>
      <c r="B132" s="262"/>
      <c r="C132" s="262"/>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3"/>
      <c r="AG132" s="263"/>
      <c r="AH132" s="262"/>
      <c r="AI132" s="262"/>
      <c r="AJ132" s="262"/>
      <c r="AK132" s="262"/>
    </row>
    <row r="133" spans="1:37" s="253" customFormat="1" ht="30.95" customHeight="1" x14ac:dyDescent="0.25">
      <c r="A133" s="262"/>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3"/>
      <c r="AG133" s="263"/>
      <c r="AH133" s="262"/>
      <c r="AI133" s="262"/>
      <c r="AJ133" s="262"/>
      <c r="AK133" s="262"/>
    </row>
    <row r="134" spans="1:37" s="253" customFormat="1" ht="30.95" customHeight="1" x14ac:dyDescent="0.25">
      <c r="A134" s="262"/>
      <c r="B134" s="262"/>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3"/>
      <c r="AG134" s="263"/>
      <c r="AH134" s="262"/>
      <c r="AI134" s="262"/>
      <c r="AJ134" s="262"/>
      <c r="AK134" s="262"/>
    </row>
    <row r="135" spans="1:37" s="253" customFormat="1" ht="30.95" customHeight="1" x14ac:dyDescent="0.25">
      <c r="A135" s="262"/>
      <c r="B135" s="262"/>
      <c r="C135" s="262"/>
      <c r="D135" s="262"/>
      <c r="E135" s="262"/>
      <c r="F135" s="262"/>
      <c r="G135" s="262"/>
      <c r="H135" s="262"/>
      <c r="I135" s="262"/>
      <c r="J135" s="262"/>
      <c r="K135" s="262"/>
      <c r="L135" s="262"/>
      <c r="M135" s="262"/>
      <c r="N135" s="262"/>
      <c r="O135" s="262"/>
      <c r="P135" s="262"/>
      <c r="Q135" s="262"/>
      <c r="R135" s="262"/>
      <c r="S135" s="262"/>
      <c r="T135" s="262"/>
      <c r="U135" s="262"/>
      <c r="V135" s="262"/>
      <c r="W135" s="262"/>
      <c r="X135" s="262"/>
      <c r="Y135" s="262"/>
      <c r="Z135" s="262"/>
      <c r="AA135" s="262"/>
      <c r="AB135" s="262"/>
      <c r="AC135" s="262"/>
      <c r="AD135" s="262"/>
      <c r="AE135" s="262"/>
      <c r="AF135" s="263"/>
      <c r="AG135" s="263"/>
      <c r="AH135" s="262"/>
      <c r="AI135" s="262"/>
      <c r="AJ135" s="262"/>
      <c r="AK135" s="262"/>
    </row>
    <row r="136" spans="1:37" s="253" customFormat="1" ht="30.95" customHeight="1" x14ac:dyDescent="0.25">
      <c r="A136" s="262"/>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3"/>
      <c r="AG136" s="263"/>
      <c r="AH136" s="262"/>
      <c r="AI136" s="262"/>
      <c r="AJ136" s="262"/>
      <c r="AK136" s="262"/>
    </row>
    <row r="137" spans="1:37" s="253" customFormat="1" ht="30.95" customHeight="1" x14ac:dyDescent="0.25">
      <c r="A137" s="262"/>
      <c r="B137" s="262"/>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3"/>
      <c r="AG137" s="263"/>
      <c r="AH137" s="262"/>
      <c r="AI137" s="262"/>
      <c r="AJ137" s="262"/>
      <c r="AK137" s="262"/>
    </row>
    <row r="138" spans="1:37" s="253" customFormat="1" ht="30.95" customHeight="1" x14ac:dyDescent="0.25">
      <c r="A138" s="262"/>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3"/>
      <c r="AG138" s="263"/>
      <c r="AH138" s="262"/>
      <c r="AI138" s="262"/>
      <c r="AJ138" s="262"/>
      <c r="AK138" s="262"/>
    </row>
    <row r="139" spans="1:37" s="253" customFormat="1" ht="30.95" customHeight="1" x14ac:dyDescent="0.25">
      <c r="A139" s="262"/>
      <c r="B139" s="262"/>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3"/>
      <c r="AG139" s="263"/>
      <c r="AH139" s="262"/>
      <c r="AI139" s="262"/>
      <c r="AJ139" s="262"/>
      <c r="AK139" s="262"/>
    </row>
    <row r="140" spans="1:37" s="253" customFormat="1" ht="30.95" customHeight="1" x14ac:dyDescent="0.25">
      <c r="A140" s="262"/>
      <c r="B140" s="262"/>
      <c r="C140" s="262"/>
      <c r="D140" s="262"/>
      <c r="E140" s="262"/>
      <c r="F140" s="262"/>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3"/>
      <c r="AG140" s="263"/>
      <c r="AH140" s="262"/>
      <c r="AI140" s="262"/>
      <c r="AJ140" s="262"/>
      <c r="AK140" s="262"/>
    </row>
    <row r="141" spans="1:37" s="253" customFormat="1" ht="30.95" customHeight="1" x14ac:dyDescent="0.25">
      <c r="A141" s="262"/>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3"/>
      <c r="AG141" s="263"/>
      <c r="AH141" s="262"/>
      <c r="AI141" s="262"/>
      <c r="AJ141" s="262"/>
      <c r="AK141" s="262"/>
    </row>
    <row r="142" spans="1:37" s="253" customFormat="1" ht="30.95" customHeight="1" x14ac:dyDescent="0.25">
      <c r="A142" s="262"/>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3"/>
      <c r="AG142" s="263"/>
      <c r="AH142" s="262"/>
      <c r="AI142" s="262"/>
      <c r="AJ142" s="262"/>
      <c r="AK142" s="262"/>
    </row>
    <row r="143" spans="1:37" s="253" customFormat="1" ht="30.95" customHeight="1" x14ac:dyDescent="0.25">
      <c r="A143" s="262"/>
      <c r="B143" s="262"/>
      <c r="C143" s="262"/>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3"/>
      <c r="AG143" s="263"/>
      <c r="AH143" s="262"/>
      <c r="AI143" s="262"/>
      <c r="AJ143" s="262"/>
      <c r="AK143" s="262"/>
    </row>
    <row r="144" spans="1:37" s="253" customFormat="1" ht="30.95" customHeight="1" x14ac:dyDescent="0.25">
      <c r="A144" s="262"/>
      <c r="B144" s="262"/>
      <c r="C144" s="262"/>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3"/>
      <c r="AG144" s="263"/>
      <c r="AH144" s="262"/>
      <c r="AI144" s="262"/>
      <c r="AJ144" s="262"/>
      <c r="AK144" s="262"/>
    </row>
    <row r="145" spans="1:37" s="253" customFormat="1" ht="30.95" customHeight="1" x14ac:dyDescent="0.25">
      <c r="A145" s="262"/>
      <c r="B145" s="262"/>
      <c r="C145" s="262"/>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3"/>
      <c r="AG145" s="263"/>
      <c r="AH145" s="262"/>
      <c r="AI145" s="262"/>
      <c r="AJ145" s="262"/>
      <c r="AK145" s="262"/>
    </row>
    <row r="146" spans="1:37" s="253" customFormat="1" ht="30.95" customHeight="1" x14ac:dyDescent="0.25">
      <c r="A146" s="262"/>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3"/>
      <c r="AG146" s="263"/>
      <c r="AH146" s="262"/>
      <c r="AI146" s="262"/>
      <c r="AJ146" s="262"/>
      <c r="AK146" s="262"/>
    </row>
    <row r="147" spans="1:37" s="253" customFormat="1" ht="30.95" customHeight="1" x14ac:dyDescent="0.25">
      <c r="A147" s="262"/>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3"/>
      <c r="AG147" s="263"/>
      <c r="AH147" s="262"/>
      <c r="AI147" s="262"/>
      <c r="AJ147" s="262"/>
      <c r="AK147" s="262"/>
    </row>
    <row r="148" spans="1:37" s="253" customFormat="1" ht="30.95" customHeight="1" x14ac:dyDescent="0.25">
      <c r="A148" s="262"/>
      <c r="B148" s="262"/>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3"/>
      <c r="AG148" s="263"/>
      <c r="AH148" s="262"/>
      <c r="AI148" s="262"/>
      <c r="AJ148" s="262"/>
      <c r="AK148" s="262"/>
    </row>
    <row r="149" spans="1:37" s="253" customFormat="1" ht="30.95" customHeight="1" x14ac:dyDescent="0.25">
      <c r="A149" s="262"/>
      <c r="B149" s="262"/>
      <c r="C149" s="262"/>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3"/>
      <c r="AG149" s="263"/>
      <c r="AH149" s="262"/>
      <c r="AI149" s="262"/>
      <c r="AJ149" s="262"/>
      <c r="AK149" s="262"/>
    </row>
    <row r="150" spans="1:37" s="253" customFormat="1" ht="30.95" customHeight="1" x14ac:dyDescent="0.25">
      <c r="A150" s="262"/>
      <c r="B150" s="262"/>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3"/>
      <c r="AG150" s="263"/>
      <c r="AH150" s="262"/>
      <c r="AI150" s="262"/>
      <c r="AJ150" s="262"/>
      <c r="AK150" s="262"/>
    </row>
    <row r="151" spans="1:37" s="253" customFormat="1" ht="30.95" customHeight="1" x14ac:dyDescent="0.25">
      <c r="A151" s="262"/>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3"/>
      <c r="AG151" s="263"/>
      <c r="AH151" s="262"/>
      <c r="AI151" s="262"/>
      <c r="AJ151" s="262"/>
      <c r="AK151" s="262"/>
    </row>
    <row r="152" spans="1:37" s="253" customFormat="1" ht="30.95" customHeight="1" x14ac:dyDescent="0.25">
      <c r="A152" s="262"/>
      <c r="B152" s="262"/>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3"/>
      <c r="AG152" s="263"/>
      <c r="AH152" s="262"/>
      <c r="AI152" s="262"/>
      <c r="AJ152" s="262"/>
      <c r="AK152" s="262"/>
    </row>
    <row r="153" spans="1:37" s="253" customFormat="1" ht="30.95" customHeight="1" x14ac:dyDescent="0.25">
      <c r="A153" s="262"/>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3"/>
      <c r="AG153" s="263"/>
      <c r="AH153" s="262"/>
      <c r="AI153" s="262"/>
      <c r="AJ153" s="262"/>
      <c r="AK153" s="262"/>
    </row>
    <row r="154" spans="1:37" s="253" customFormat="1" ht="30.95" customHeight="1" x14ac:dyDescent="0.25">
      <c r="A154" s="262"/>
      <c r="B154" s="262"/>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3"/>
      <c r="AG154" s="263"/>
      <c r="AH154" s="262"/>
      <c r="AI154" s="262"/>
      <c r="AJ154" s="262"/>
      <c r="AK154" s="262"/>
    </row>
    <row r="155" spans="1:37" s="253" customFormat="1" ht="30.95" customHeight="1" x14ac:dyDescent="0.25">
      <c r="A155" s="262"/>
      <c r="B155" s="262"/>
      <c r="C155" s="262"/>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3"/>
      <c r="AG155" s="263"/>
      <c r="AH155" s="262"/>
      <c r="AI155" s="262"/>
      <c r="AJ155" s="262"/>
      <c r="AK155" s="262"/>
    </row>
    <row r="156" spans="1:37" s="253" customFormat="1" ht="30.95" customHeight="1" x14ac:dyDescent="0.25">
      <c r="A156" s="262"/>
      <c r="B156" s="262"/>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3"/>
      <c r="AG156" s="263"/>
      <c r="AH156" s="262"/>
      <c r="AI156" s="262"/>
      <c r="AJ156" s="262"/>
      <c r="AK156" s="262"/>
    </row>
    <row r="157" spans="1:37" s="253" customFormat="1" ht="30.95" customHeight="1" x14ac:dyDescent="0.25">
      <c r="A157" s="262"/>
      <c r="B157" s="262"/>
      <c r="C157" s="262"/>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3"/>
      <c r="AG157" s="263"/>
      <c r="AH157" s="262"/>
      <c r="AI157" s="262"/>
      <c r="AJ157" s="262"/>
      <c r="AK157" s="262"/>
    </row>
    <row r="158" spans="1:37" s="253" customFormat="1" ht="30.95" customHeight="1" x14ac:dyDescent="0.25">
      <c r="A158" s="262"/>
      <c r="B158" s="262"/>
      <c r="C158" s="262"/>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62"/>
      <c r="AE158" s="262"/>
      <c r="AF158" s="263"/>
      <c r="AG158" s="263"/>
      <c r="AH158" s="262"/>
      <c r="AI158" s="262"/>
      <c r="AJ158" s="262"/>
      <c r="AK158" s="262"/>
    </row>
    <row r="159" spans="1:37" s="253" customFormat="1" ht="30.95" customHeight="1" x14ac:dyDescent="0.25">
      <c r="A159" s="262"/>
      <c r="B159" s="262"/>
      <c r="C159" s="262"/>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3"/>
      <c r="AG159" s="263"/>
      <c r="AH159" s="262"/>
      <c r="AI159" s="262"/>
      <c r="AJ159" s="262"/>
      <c r="AK159" s="262"/>
    </row>
    <row r="160" spans="1:37" s="253" customFormat="1" ht="30.95" customHeight="1" x14ac:dyDescent="0.25">
      <c r="A160" s="262"/>
      <c r="B160" s="262"/>
      <c r="C160" s="262"/>
      <c r="D160" s="262"/>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3"/>
      <c r="AG160" s="263"/>
      <c r="AH160" s="262"/>
      <c r="AI160" s="262"/>
      <c r="AJ160" s="262"/>
      <c r="AK160" s="262"/>
    </row>
    <row r="161" spans="1:37" s="253" customFormat="1" ht="30.95" customHeight="1" x14ac:dyDescent="0.25">
      <c r="A161" s="262"/>
      <c r="B161" s="262"/>
      <c r="C161" s="262"/>
      <c r="D161" s="262"/>
      <c r="E161" s="262"/>
      <c r="F161" s="262"/>
      <c r="G161" s="262"/>
      <c r="H161" s="262"/>
      <c r="I161" s="262"/>
      <c r="J161" s="262"/>
      <c r="K161" s="262"/>
      <c r="L161" s="262"/>
      <c r="M161" s="262"/>
      <c r="N161" s="262"/>
      <c r="O161" s="262"/>
      <c r="P161" s="262"/>
      <c r="Q161" s="262"/>
      <c r="R161" s="262"/>
      <c r="S161" s="262"/>
      <c r="T161" s="262"/>
      <c r="U161" s="262"/>
      <c r="V161" s="262"/>
      <c r="W161" s="262"/>
      <c r="X161" s="262"/>
      <c r="Y161" s="262"/>
      <c r="Z161" s="262"/>
      <c r="AA161" s="262"/>
      <c r="AB161" s="262"/>
      <c r="AC161" s="262"/>
      <c r="AD161" s="262"/>
      <c r="AE161" s="262"/>
      <c r="AF161" s="263"/>
      <c r="AG161" s="263"/>
      <c r="AH161" s="262"/>
      <c r="AI161" s="262"/>
      <c r="AJ161" s="262"/>
      <c r="AK161" s="262"/>
    </row>
    <row r="162" spans="1:37" s="253" customFormat="1" ht="30.95" customHeight="1" x14ac:dyDescent="0.25">
      <c r="A162" s="262"/>
      <c r="B162" s="262"/>
      <c r="C162" s="262"/>
      <c r="D162" s="262"/>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3"/>
      <c r="AG162" s="263"/>
      <c r="AH162" s="262"/>
      <c r="AI162" s="262"/>
      <c r="AJ162" s="262"/>
      <c r="AK162" s="262"/>
    </row>
    <row r="163" spans="1:37" s="253" customFormat="1" ht="30.95" customHeight="1" x14ac:dyDescent="0.25">
      <c r="A163" s="262"/>
      <c r="B163" s="262"/>
      <c r="C163" s="262"/>
      <c r="D163" s="262"/>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3"/>
      <c r="AG163" s="263"/>
      <c r="AH163" s="262"/>
      <c r="AI163" s="262"/>
      <c r="AJ163" s="262"/>
      <c r="AK163" s="262"/>
    </row>
    <row r="164" spans="1:37" s="253" customFormat="1" ht="30.95" customHeight="1" x14ac:dyDescent="0.25">
      <c r="A164" s="262"/>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3"/>
      <c r="AG164" s="263"/>
      <c r="AH164" s="262"/>
      <c r="AI164" s="262"/>
      <c r="AJ164" s="262"/>
      <c r="AK164" s="262"/>
    </row>
    <row r="165" spans="1:37" s="253" customFormat="1" ht="30.95" customHeight="1" x14ac:dyDescent="0.25">
      <c r="A165" s="262"/>
      <c r="B165" s="262"/>
      <c r="C165" s="262"/>
      <c r="D165" s="262"/>
      <c r="E165" s="262"/>
      <c r="F165" s="262"/>
      <c r="G165" s="262"/>
      <c r="H165" s="262"/>
      <c r="I165" s="262"/>
      <c r="J165" s="262"/>
      <c r="K165" s="262"/>
      <c r="L165" s="262"/>
      <c r="M165" s="262"/>
      <c r="N165" s="262"/>
      <c r="O165" s="262"/>
      <c r="P165" s="262"/>
      <c r="Q165" s="262"/>
      <c r="R165" s="262"/>
      <c r="S165" s="262"/>
      <c r="T165" s="262"/>
      <c r="U165" s="262"/>
      <c r="V165" s="262"/>
      <c r="W165" s="262"/>
      <c r="X165" s="262"/>
      <c r="Y165" s="262"/>
      <c r="Z165" s="262"/>
      <c r="AA165" s="262"/>
      <c r="AB165" s="262"/>
      <c r="AC165" s="262"/>
      <c r="AD165" s="262"/>
      <c r="AE165" s="262"/>
      <c r="AF165" s="263"/>
      <c r="AG165" s="263"/>
      <c r="AH165" s="262"/>
      <c r="AI165" s="262"/>
      <c r="AJ165" s="262"/>
      <c r="AK165" s="262"/>
    </row>
    <row r="166" spans="1:37" s="253" customFormat="1" ht="30.95" customHeight="1" x14ac:dyDescent="0.25">
      <c r="A166" s="262"/>
      <c r="B166" s="262"/>
      <c r="C166" s="262"/>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62"/>
      <c r="AE166" s="262"/>
      <c r="AF166" s="263"/>
      <c r="AG166" s="263"/>
      <c r="AH166" s="262"/>
      <c r="AI166" s="262"/>
      <c r="AJ166" s="262"/>
      <c r="AK166" s="262"/>
    </row>
    <row r="167" spans="1:37" s="253" customFormat="1" ht="30.95" customHeight="1" x14ac:dyDescent="0.25">
      <c r="A167" s="262"/>
      <c r="B167" s="262"/>
      <c r="C167" s="262"/>
      <c r="D167" s="262"/>
      <c r="E167" s="262"/>
      <c r="F167" s="262"/>
      <c r="G167" s="262"/>
      <c r="H167" s="262"/>
      <c r="I167" s="262"/>
      <c r="J167" s="262"/>
      <c r="K167" s="262"/>
      <c r="L167" s="262"/>
      <c r="M167" s="262"/>
      <c r="N167" s="262"/>
      <c r="O167" s="262"/>
      <c r="P167" s="262"/>
      <c r="Q167" s="262"/>
      <c r="R167" s="262"/>
      <c r="S167" s="262"/>
      <c r="T167" s="262"/>
      <c r="U167" s="262"/>
      <c r="V167" s="262"/>
      <c r="W167" s="262"/>
      <c r="X167" s="262"/>
      <c r="Y167" s="262"/>
      <c r="Z167" s="262"/>
      <c r="AA167" s="262"/>
      <c r="AB167" s="262"/>
      <c r="AC167" s="262"/>
      <c r="AD167" s="262"/>
      <c r="AE167" s="262"/>
      <c r="AF167" s="263"/>
      <c r="AG167" s="263"/>
      <c r="AH167" s="262"/>
      <c r="AI167" s="262"/>
      <c r="AJ167" s="262"/>
      <c r="AK167" s="262"/>
    </row>
    <row r="168" spans="1:37" s="253" customFormat="1" ht="30.95" customHeight="1" x14ac:dyDescent="0.25">
      <c r="A168" s="262"/>
      <c r="B168" s="262"/>
      <c r="C168" s="262"/>
      <c r="D168" s="262"/>
      <c r="E168" s="262"/>
      <c r="F168" s="262"/>
      <c r="G168" s="262"/>
      <c r="H168" s="262"/>
      <c r="I168" s="262"/>
      <c r="J168" s="262"/>
      <c r="K168" s="262"/>
      <c r="L168" s="262"/>
      <c r="M168" s="262"/>
      <c r="N168" s="262"/>
      <c r="O168" s="262"/>
      <c r="P168" s="262"/>
      <c r="Q168" s="262"/>
      <c r="R168" s="262"/>
      <c r="S168" s="262"/>
      <c r="T168" s="262"/>
      <c r="U168" s="262"/>
      <c r="V168" s="262"/>
      <c r="W168" s="262"/>
      <c r="X168" s="262"/>
      <c r="Y168" s="262"/>
      <c r="Z168" s="262"/>
      <c r="AA168" s="262"/>
      <c r="AB168" s="262"/>
      <c r="AC168" s="262"/>
      <c r="AD168" s="262"/>
      <c r="AE168" s="262"/>
      <c r="AF168" s="263"/>
      <c r="AG168" s="263"/>
      <c r="AH168" s="262"/>
      <c r="AI168" s="262"/>
      <c r="AJ168" s="262"/>
      <c r="AK168" s="262"/>
    </row>
    <row r="169" spans="1:37" s="253" customFormat="1" ht="30.95" customHeight="1" x14ac:dyDescent="0.25">
      <c r="A169" s="262"/>
      <c r="B169" s="262"/>
      <c r="C169" s="262"/>
      <c r="D169" s="262"/>
      <c r="E169" s="262"/>
      <c r="F169" s="262"/>
      <c r="G169" s="262"/>
      <c r="H169" s="262"/>
      <c r="I169" s="262"/>
      <c r="J169" s="262"/>
      <c r="K169" s="262"/>
      <c r="L169" s="262"/>
      <c r="M169" s="262"/>
      <c r="N169" s="262"/>
      <c r="O169" s="262"/>
      <c r="P169" s="262"/>
      <c r="Q169" s="262"/>
      <c r="R169" s="262"/>
      <c r="S169" s="262"/>
      <c r="T169" s="262"/>
      <c r="U169" s="262"/>
      <c r="V169" s="262"/>
      <c r="W169" s="262"/>
      <c r="X169" s="262"/>
      <c r="Y169" s="262"/>
      <c r="Z169" s="262"/>
      <c r="AA169" s="262"/>
      <c r="AB169" s="262"/>
      <c r="AC169" s="262"/>
      <c r="AD169" s="262"/>
      <c r="AE169" s="262"/>
      <c r="AF169" s="263"/>
      <c r="AG169" s="263"/>
      <c r="AH169" s="262"/>
      <c r="AI169" s="262"/>
      <c r="AJ169" s="262"/>
      <c r="AK169" s="262"/>
    </row>
    <row r="170" spans="1:37" s="253" customFormat="1" ht="30.95" customHeight="1" x14ac:dyDescent="0.25">
      <c r="A170" s="262"/>
      <c r="B170" s="262"/>
      <c r="C170" s="262"/>
      <c r="D170" s="262"/>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62"/>
      <c r="AE170" s="262"/>
      <c r="AF170" s="263"/>
      <c r="AG170" s="263"/>
      <c r="AH170" s="262"/>
      <c r="AI170" s="262"/>
      <c r="AJ170" s="262"/>
      <c r="AK170" s="262"/>
    </row>
    <row r="171" spans="1:37" s="253" customFormat="1" ht="30.95" customHeight="1" x14ac:dyDescent="0.25">
      <c r="A171" s="262"/>
      <c r="B171" s="262"/>
      <c r="C171" s="262"/>
      <c r="D171" s="262"/>
      <c r="E171" s="262"/>
      <c r="F171" s="262"/>
      <c r="G171" s="262"/>
      <c r="H171" s="262"/>
      <c r="I171" s="262"/>
      <c r="J171" s="262"/>
      <c r="K171" s="262"/>
      <c r="L171" s="262"/>
      <c r="M171" s="262"/>
      <c r="N171" s="262"/>
      <c r="O171" s="262"/>
      <c r="P171" s="262"/>
      <c r="Q171" s="262"/>
      <c r="R171" s="262"/>
      <c r="S171" s="262"/>
      <c r="T171" s="262"/>
      <c r="U171" s="262"/>
      <c r="V171" s="262"/>
      <c r="W171" s="262"/>
      <c r="X171" s="262"/>
      <c r="Y171" s="262"/>
      <c r="Z171" s="262"/>
      <c r="AA171" s="262"/>
      <c r="AB171" s="262"/>
      <c r="AC171" s="262"/>
      <c r="AD171" s="262"/>
      <c r="AE171" s="262"/>
      <c r="AF171" s="263"/>
      <c r="AG171" s="263"/>
      <c r="AH171" s="262"/>
      <c r="AI171" s="262"/>
      <c r="AJ171" s="262"/>
      <c r="AK171" s="262"/>
    </row>
    <row r="172" spans="1:37" s="253" customFormat="1" ht="30.95" customHeight="1" x14ac:dyDescent="0.25">
      <c r="A172" s="262"/>
      <c r="B172" s="262"/>
      <c r="C172" s="262"/>
      <c r="D172" s="262"/>
      <c r="E172" s="262"/>
      <c r="F172" s="262"/>
      <c r="G172" s="262"/>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3"/>
      <c r="AG172" s="263"/>
      <c r="AH172" s="262"/>
      <c r="AI172" s="262"/>
      <c r="AJ172" s="262"/>
      <c r="AK172" s="262"/>
    </row>
    <row r="173" spans="1:37" s="253" customFormat="1" ht="30.95" customHeight="1" x14ac:dyDescent="0.25">
      <c r="A173" s="262"/>
      <c r="B173" s="262"/>
      <c r="C173" s="262"/>
      <c r="D173" s="262"/>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c r="AA173" s="262"/>
      <c r="AB173" s="262"/>
      <c r="AC173" s="262"/>
      <c r="AD173" s="262"/>
      <c r="AE173" s="262"/>
      <c r="AF173" s="263"/>
      <c r="AG173" s="263"/>
      <c r="AH173" s="262"/>
      <c r="AI173" s="262"/>
      <c r="AJ173" s="262"/>
      <c r="AK173" s="262"/>
    </row>
    <row r="174" spans="1:37" s="253" customFormat="1" ht="30.95" customHeight="1" x14ac:dyDescent="0.25">
      <c r="A174" s="262"/>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3"/>
      <c r="AG174" s="263"/>
      <c r="AH174" s="262"/>
      <c r="AI174" s="262"/>
      <c r="AJ174" s="262"/>
      <c r="AK174" s="262"/>
    </row>
    <row r="175" spans="1:37" s="253" customFormat="1" ht="30.95" customHeight="1" x14ac:dyDescent="0.25">
      <c r="A175" s="262"/>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3"/>
      <c r="AG175" s="263"/>
      <c r="AH175" s="262"/>
      <c r="AI175" s="262"/>
      <c r="AJ175" s="262"/>
      <c r="AK175" s="262"/>
    </row>
    <row r="176" spans="1:37" s="253" customFormat="1" ht="30.95" customHeight="1" x14ac:dyDescent="0.25">
      <c r="A176" s="262"/>
      <c r="B176" s="262"/>
      <c r="C176" s="262"/>
      <c r="D176" s="262"/>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262"/>
      <c r="AA176" s="262"/>
      <c r="AB176" s="262"/>
      <c r="AC176" s="262"/>
      <c r="AD176" s="262"/>
      <c r="AE176" s="262"/>
      <c r="AF176" s="263"/>
      <c r="AG176" s="263"/>
      <c r="AH176" s="262"/>
      <c r="AI176" s="262"/>
      <c r="AJ176" s="262"/>
      <c r="AK176" s="262"/>
    </row>
    <row r="177" spans="1:37" s="253" customFormat="1" ht="30.95" customHeight="1" x14ac:dyDescent="0.25">
      <c r="A177" s="262"/>
      <c r="B177" s="262"/>
      <c r="C177" s="262"/>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2"/>
      <c r="AC177" s="262"/>
      <c r="AD177" s="262"/>
      <c r="AE177" s="262"/>
      <c r="AF177" s="263"/>
      <c r="AG177" s="263"/>
      <c r="AH177" s="262"/>
      <c r="AI177" s="262"/>
      <c r="AJ177" s="262"/>
      <c r="AK177" s="262"/>
    </row>
    <row r="178" spans="1:37" s="253" customFormat="1" ht="30.95" customHeight="1" x14ac:dyDescent="0.25">
      <c r="A178" s="262"/>
      <c r="B178" s="262"/>
      <c r="C178" s="262"/>
      <c r="D178" s="262"/>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2"/>
      <c r="AC178" s="262"/>
      <c r="AD178" s="262"/>
      <c r="AE178" s="262"/>
      <c r="AF178" s="263"/>
      <c r="AG178" s="263"/>
      <c r="AH178" s="262"/>
      <c r="AI178" s="262"/>
      <c r="AJ178" s="262"/>
      <c r="AK178" s="262"/>
    </row>
    <row r="179" spans="1:37" s="253" customFormat="1" ht="30.95" customHeight="1" x14ac:dyDescent="0.25">
      <c r="A179" s="262"/>
      <c r="B179" s="262"/>
      <c r="C179" s="262"/>
      <c r="D179" s="262"/>
      <c r="E179" s="262"/>
      <c r="F179" s="262"/>
      <c r="G179" s="262"/>
      <c r="H179" s="262"/>
      <c r="I179" s="262"/>
      <c r="J179" s="262"/>
      <c r="K179" s="262"/>
      <c r="L179" s="262"/>
      <c r="M179" s="262"/>
      <c r="N179" s="262"/>
      <c r="O179" s="262"/>
      <c r="P179" s="262"/>
      <c r="Q179" s="262"/>
      <c r="R179" s="262"/>
      <c r="S179" s="262"/>
      <c r="T179" s="262"/>
      <c r="U179" s="262"/>
      <c r="V179" s="262"/>
      <c r="W179" s="262"/>
      <c r="X179" s="262"/>
      <c r="Y179" s="262"/>
      <c r="Z179" s="262"/>
      <c r="AA179" s="262"/>
      <c r="AB179" s="262"/>
      <c r="AC179" s="262"/>
      <c r="AD179" s="262"/>
      <c r="AE179" s="262"/>
      <c r="AF179" s="263"/>
      <c r="AG179" s="263"/>
      <c r="AH179" s="262"/>
      <c r="AI179" s="262"/>
      <c r="AJ179" s="262"/>
      <c r="AK179" s="262"/>
    </row>
    <row r="180" spans="1:37" s="253" customFormat="1" ht="30.95" customHeight="1" x14ac:dyDescent="0.25">
      <c r="A180" s="262"/>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3"/>
      <c r="AG180" s="263"/>
      <c r="AH180" s="262"/>
      <c r="AI180" s="262"/>
      <c r="AJ180" s="262"/>
      <c r="AK180" s="262"/>
    </row>
    <row r="181" spans="1:37" s="253" customFormat="1" ht="30.95" customHeight="1" x14ac:dyDescent="0.25">
      <c r="A181" s="262"/>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3"/>
      <c r="AG181" s="263"/>
      <c r="AH181" s="262"/>
      <c r="AI181" s="262"/>
      <c r="AJ181" s="262"/>
      <c r="AK181" s="262"/>
    </row>
    <row r="182" spans="1:37" s="253" customFormat="1" ht="30.95" customHeight="1" x14ac:dyDescent="0.25">
      <c r="A182" s="262"/>
      <c r="B182" s="262"/>
      <c r="C182" s="262"/>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62"/>
      <c r="AB182" s="262"/>
      <c r="AC182" s="262"/>
      <c r="AD182" s="262"/>
      <c r="AE182" s="262"/>
      <c r="AF182" s="263"/>
      <c r="AG182" s="263"/>
      <c r="AH182" s="262"/>
      <c r="AI182" s="262"/>
      <c r="AJ182" s="262"/>
      <c r="AK182" s="262"/>
    </row>
    <row r="183" spans="1:37" s="253" customFormat="1" ht="30.95" customHeight="1" x14ac:dyDescent="0.25">
      <c r="A183" s="262"/>
      <c r="B183" s="262"/>
      <c r="C183" s="262"/>
      <c r="D183" s="262"/>
      <c r="E183" s="262"/>
      <c r="F183" s="262"/>
      <c r="G183" s="262"/>
      <c r="H183" s="262"/>
      <c r="I183" s="262"/>
      <c r="J183" s="262"/>
      <c r="K183" s="262"/>
      <c r="L183" s="262"/>
      <c r="M183" s="262"/>
      <c r="N183" s="262"/>
      <c r="O183" s="262"/>
      <c r="P183" s="262"/>
      <c r="Q183" s="262"/>
      <c r="R183" s="262"/>
      <c r="S183" s="262"/>
      <c r="T183" s="262"/>
      <c r="U183" s="262"/>
      <c r="V183" s="262"/>
      <c r="W183" s="262"/>
      <c r="X183" s="262"/>
      <c r="Y183" s="262"/>
      <c r="Z183" s="262"/>
      <c r="AA183" s="262"/>
      <c r="AB183" s="262"/>
      <c r="AC183" s="262"/>
      <c r="AD183" s="262"/>
      <c r="AE183" s="262"/>
      <c r="AF183" s="263"/>
      <c r="AG183" s="263"/>
      <c r="AH183" s="262"/>
      <c r="AI183" s="262"/>
      <c r="AJ183" s="262"/>
      <c r="AK183" s="262"/>
    </row>
    <row r="184" spans="1:37" s="253" customFormat="1" ht="30.95" customHeight="1" x14ac:dyDescent="0.25">
      <c r="A184" s="262"/>
      <c r="B184" s="262"/>
      <c r="C184" s="262"/>
      <c r="D184" s="262"/>
      <c r="E184" s="262"/>
      <c r="F184" s="262"/>
      <c r="G184" s="262"/>
      <c r="H184" s="262"/>
      <c r="I184" s="262"/>
      <c r="J184" s="262"/>
      <c r="K184" s="262"/>
      <c r="L184" s="262"/>
      <c r="M184" s="262"/>
      <c r="N184" s="262"/>
      <c r="O184" s="262"/>
      <c r="P184" s="262"/>
      <c r="Q184" s="262"/>
      <c r="R184" s="262"/>
      <c r="S184" s="262"/>
      <c r="T184" s="262"/>
      <c r="U184" s="262"/>
      <c r="V184" s="262"/>
      <c r="W184" s="262"/>
      <c r="X184" s="262"/>
      <c r="Y184" s="262"/>
      <c r="Z184" s="262"/>
      <c r="AA184" s="262"/>
      <c r="AB184" s="262"/>
      <c r="AC184" s="262"/>
      <c r="AD184" s="262"/>
      <c r="AE184" s="262"/>
      <c r="AF184" s="263"/>
      <c r="AG184" s="263"/>
      <c r="AH184" s="262"/>
      <c r="AI184" s="262"/>
      <c r="AJ184" s="262"/>
      <c r="AK184" s="262"/>
    </row>
    <row r="185" spans="1:37" s="253" customFormat="1" ht="30.95" customHeight="1" x14ac:dyDescent="0.25">
      <c r="A185" s="262"/>
      <c r="B185" s="262"/>
      <c r="C185" s="262"/>
      <c r="D185" s="262"/>
      <c r="E185" s="262"/>
      <c r="F185" s="262"/>
      <c r="G185" s="262"/>
      <c r="H185" s="262"/>
      <c r="I185" s="262"/>
      <c r="J185" s="262"/>
      <c r="K185" s="262"/>
      <c r="L185" s="262"/>
      <c r="M185" s="262"/>
      <c r="N185" s="262"/>
      <c r="O185" s="262"/>
      <c r="P185" s="262"/>
      <c r="Q185" s="262"/>
      <c r="R185" s="262"/>
      <c r="S185" s="262"/>
      <c r="T185" s="262"/>
      <c r="U185" s="262"/>
      <c r="V185" s="262"/>
      <c r="W185" s="262"/>
      <c r="X185" s="262"/>
      <c r="Y185" s="262"/>
      <c r="Z185" s="262"/>
      <c r="AA185" s="262"/>
      <c r="AB185" s="262"/>
      <c r="AC185" s="262"/>
      <c r="AD185" s="262"/>
      <c r="AE185" s="262"/>
      <c r="AF185" s="263"/>
      <c r="AG185" s="263"/>
      <c r="AH185" s="262"/>
      <c r="AI185" s="262"/>
      <c r="AJ185" s="262"/>
      <c r="AK185" s="262"/>
    </row>
    <row r="186" spans="1:37" s="253" customFormat="1" ht="30.95" customHeight="1" x14ac:dyDescent="0.25">
      <c r="A186" s="262"/>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3"/>
      <c r="AG186" s="263"/>
      <c r="AH186" s="262"/>
      <c r="AI186" s="262"/>
      <c r="AJ186" s="262"/>
      <c r="AK186" s="262"/>
    </row>
    <row r="187" spans="1:37" s="253" customFormat="1" ht="30.95" customHeight="1" x14ac:dyDescent="0.25">
      <c r="A187" s="262"/>
      <c r="B187" s="262"/>
      <c r="C187" s="262"/>
      <c r="D187" s="262"/>
      <c r="E187" s="262"/>
      <c r="F187" s="262"/>
      <c r="G187" s="262"/>
      <c r="H187" s="262"/>
      <c r="I187" s="262"/>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3"/>
      <c r="AG187" s="263"/>
      <c r="AH187" s="262"/>
      <c r="AI187" s="262"/>
      <c r="AJ187" s="262"/>
      <c r="AK187" s="262"/>
    </row>
    <row r="188" spans="1:37" s="253" customFormat="1" ht="30.95" customHeight="1" x14ac:dyDescent="0.25">
      <c r="A188" s="262"/>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3"/>
      <c r="AG188" s="263"/>
      <c r="AH188" s="262"/>
      <c r="AI188" s="262"/>
      <c r="AJ188" s="262"/>
      <c r="AK188" s="262"/>
    </row>
    <row r="189" spans="1:37" s="253" customFormat="1" ht="30.95" customHeight="1" x14ac:dyDescent="0.25">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3"/>
      <c r="AG189" s="263"/>
      <c r="AH189" s="262"/>
      <c r="AI189" s="262"/>
      <c r="AJ189" s="262"/>
      <c r="AK189" s="262"/>
    </row>
    <row r="190" spans="1:37" s="253" customFormat="1" ht="30.95" customHeight="1" x14ac:dyDescent="0.25">
      <c r="A190" s="262"/>
      <c r="B190" s="262"/>
      <c r="C190" s="262"/>
      <c r="D190" s="262"/>
      <c r="E190" s="262"/>
      <c r="F190" s="262"/>
      <c r="G190" s="262"/>
      <c r="H190" s="262"/>
      <c r="I190" s="262"/>
      <c r="J190" s="262"/>
      <c r="K190" s="262"/>
      <c r="L190" s="262"/>
      <c r="M190" s="262"/>
      <c r="N190" s="262"/>
      <c r="O190" s="262"/>
      <c r="P190" s="262"/>
      <c r="Q190" s="262"/>
      <c r="R190" s="262"/>
      <c r="S190" s="262"/>
      <c r="T190" s="262"/>
      <c r="U190" s="262"/>
      <c r="V190" s="262"/>
      <c r="W190" s="262"/>
      <c r="X190" s="262"/>
      <c r="Y190" s="262"/>
      <c r="Z190" s="262"/>
      <c r="AA190" s="262"/>
      <c r="AB190" s="262"/>
      <c r="AC190" s="262"/>
      <c r="AD190" s="262"/>
      <c r="AE190" s="262"/>
      <c r="AF190" s="263"/>
      <c r="AG190" s="263"/>
      <c r="AH190" s="262"/>
      <c r="AI190" s="262"/>
      <c r="AJ190" s="262"/>
      <c r="AK190" s="262"/>
    </row>
    <row r="191" spans="1:37" s="253" customFormat="1" ht="30.95" customHeight="1" x14ac:dyDescent="0.25">
      <c r="A191" s="262"/>
      <c r="B191" s="262"/>
      <c r="C191" s="262"/>
      <c r="D191" s="262"/>
      <c r="E191" s="262"/>
      <c r="F191" s="262"/>
      <c r="G191" s="262"/>
      <c r="H191" s="262"/>
      <c r="I191" s="262"/>
      <c r="J191" s="262"/>
      <c r="K191" s="262"/>
      <c r="L191" s="262"/>
      <c r="M191" s="262"/>
      <c r="N191" s="262"/>
      <c r="O191" s="262"/>
      <c r="P191" s="262"/>
      <c r="Q191" s="262"/>
      <c r="R191" s="262"/>
      <c r="S191" s="262"/>
      <c r="T191" s="262"/>
      <c r="U191" s="262"/>
      <c r="V191" s="262"/>
      <c r="W191" s="262"/>
      <c r="X191" s="262"/>
      <c r="Y191" s="262"/>
      <c r="Z191" s="262"/>
      <c r="AA191" s="262"/>
      <c r="AB191" s="262"/>
      <c r="AC191" s="262"/>
      <c r="AD191" s="262"/>
      <c r="AE191" s="262"/>
      <c r="AF191" s="263"/>
      <c r="AG191" s="263"/>
      <c r="AH191" s="262"/>
      <c r="AI191" s="262"/>
      <c r="AJ191" s="262"/>
      <c r="AK191" s="262"/>
    </row>
    <row r="192" spans="1:37" s="253" customFormat="1" ht="30.95" customHeight="1" x14ac:dyDescent="0.25">
      <c r="A192" s="262"/>
      <c r="B192" s="262"/>
      <c r="C192" s="262"/>
      <c r="D192" s="262"/>
      <c r="E192" s="262"/>
      <c r="F192" s="262"/>
      <c r="G192" s="262"/>
      <c r="H192" s="262"/>
      <c r="I192" s="262"/>
      <c r="J192" s="262"/>
      <c r="K192" s="262"/>
      <c r="L192" s="262"/>
      <c r="M192" s="262"/>
      <c r="N192" s="262"/>
      <c r="O192" s="262"/>
      <c r="P192" s="262"/>
      <c r="Q192" s="262"/>
      <c r="R192" s="262"/>
      <c r="S192" s="262"/>
      <c r="T192" s="262"/>
      <c r="U192" s="262"/>
      <c r="V192" s="262"/>
      <c r="W192" s="262"/>
      <c r="X192" s="262"/>
      <c r="Y192" s="262"/>
      <c r="Z192" s="262"/>
      <c r="AA192" s="262"/>
      <c r="AB192" s="262"/>
      <c r="AC192" s="262"/>
      <c r="AD192" s="262"/>
      <c r="AE192" s="262"/>
      <c r="AF192" s="263"/>
      <c r="AG192" s="263"/>
      <c r="AH192" s="262"/>
      <c r="AI192" s="262"/>
      <c r="AJ192" s="262"/>
      <c r="AK192" s="262"/>
    </row>
    <row r="193" spans="1:37" s="253" customFormat="1" ht="30.95" customHeight="1" x14ac:dyDescent="0.25">
      <c r="A193" s="262"/>
      <c r="B193" s="262"/>
      <c r="C193" s="262"/>
      <c r="D193" s="262"/>
      <c r="E193" s="262"/>
      <c r="F193" s="262"/>
      <c r="G193" s="262"/>
      <c r="H193" s="262"/>
      <c r="I193" s="262"/>
      <c r="J193" s="262"/>
      <c r="K193" s="262"/>
      <c r="L193" s="262"/>
      <c r="M193" s="262"/>
      <c r="N193" s="262"/>
      <c r="O193" s="262"/>
      <c r="P193" s="262"/>
      <c r="Q193" s="262"/>
      <c r="R193" s="262"/>
      <c r="S193" s="262"/>
      <c r="T193" s="262"/>
      <c r="U193" s="262"/>
      <c r="V193" s="262"/>
      <c r="W193" s="262"/>
      <c r="X193" s="262"/>
      <c r="Y193" s="262"/>
      <c r="Z193" s="262"/>
      <c r="AA193" s="262"/>
      <c r="AB193" s="262"/>
      <c r="AC193" s="262"/>
      <c r="AD193" s="262"/>
      <c r="AE193" s="262"/>
      <c r="AF193" s="263"/>
      <c r="AG193" s="263"/>
      <c r="AH193" s="262"/>
      <c r="AI193" s="262"/>
      <c r="AJ193" s="262"/>
      <c r="AK193" s="262"/>
    </row>
    <row r="194" spans="1:37" s="253" customFormat="1" ht="30.95" customHeight="1" x14ac:dyDescent="0.25">
      <c r="A194" s="262"/>
      <c r="B194" s="262"/>
      <c r="C194" s="262"/>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3"/>
      <c r="AG194" s="263"/>
      <c r="AH194" s="262"/>
      <c r="AI194" s="262"/>
      <c r="AJ194" s="262"/>
      <c r="AK194" s="262"/>
    </row>
    <row r="195" spans="1:37" s="253" customFormat="1" ht="30.95" customHeight="1" x14ac:dyDescent="0.25">
      <c r="A195" s="262"/>
      <c r="B195" s="262"/>
      <c r="C195" s="262"/>
      <c r="D195" s="262"/>
      <c r="E195" s="262"/>
      <c r="F195" s="262"/>
      <c r="G195" s="262"/>
      <c r="H195" s="262"/>
      <c r="I195" s="262"/>
      <c r="J195" s="262"/>
      <c r="K195" s="262"/>
      <c r="L195" s="262"/>
      <c r="M195" s="262"/>
      <c r="N195" s="262"/>
      <c r="O195" s="262"/>
      <c r="P195" s="262"/>
      <c r="Q195" s="262"/>
      <c r="R195" s="262"/>
      <c r="S195" s="262"/>
      <c r="T195" s="262"/>
      <c r="U195" s="262"/>
      <c r="V195" s="262"/>
      <c r="W195" s="262"/>
      <c r="X195" s="262"/>
      <c r="Y195" s="262"/>
      <c r="Z195" s="262"/>
      <c r="AA195" s="262"/>
      <c r="AB195" s="262"/>
      <c r="AC195" s="262"/>
      <c r="AD195" s="262"/>
      <c r="AE195" s="262"/>
      <c r="AF195" s="263"/>
      <c r="AG195" s="263"/>
      <c r="AH195" s="262"/>
      <c r="AI195" s="262"/>
      <c r="AJ195" s="262"/>
      <c r="AK195" s="262"/>
    </row>
    <row r="196" spans="1:37" s="253" customFormat="1" ht="30.95" customHeight="1" x14ac:dyDescent="0.25">
      <c r="A196" s="262"/>
      <c r="B196" s="262"/>
      <c r="C196" s="262"/>
      <c r="D196" s="262"/>
      <c r="E196" s="262"/>
      <c r="F196" s="262"/>
      <c r="G196" s="262"/>
      <c r="H196" s="262"/>
      <c r="I196" s="262"/>
      <c r="J196" s="262"/>
      <c r="K196" s="262"/>
      <c r="L196" s="262"/>
      <c r="M196" s="262"/>
      <c r="N196" s="262"/>
      <c r="O196" s="262"/>
      <c r="P196" s="262"/>
      <c r="Q196" s="262"/>
      <c r="R196" s="262"/>
      <c r="S196" s="262"/>
      <c r="T196" s="262"/>
      <c r="U196" s="262"/>
      <c r="V196" s="262"/>
      <c r="W196" s="262"/>
      <c r="X196" s="262"/>
      <c r="Y196" s="262"/>
      <c r="Z196" s="262"/>
      <c r="AA196" s="262"/>
      <c r="AB196" s="262"/>
      <c r="AC196" s="262"/>
      <c r="AD196" s="262"/>
      <c r="AE196" s="262"/>
      <c r="AF196" s="263"/>
      <c r="AG196" s="263"/>
      <c r="AH196" s="262"/>
      <c r="AI196" s="262"/>
      <c r="AJ196" s="262"/>
      <c r="AK196" s="262"/>
    </row>
    <row r="197" spans="1:37" s="253" customFormat="1" ht="30.95" customHeight="1" x14ac:dyDescent="0.25">
      <c r="A197" s="262"/>
      <c r="B197" s="262"/>
      <c r="C197" s="262"/>
      <c r="D197" s="262"/>
      <c r="E197" s="262"/>
      <c r="F197" s="262"/>
      <c r="G197" s="262"/>
      <c r="H197" s="262"/>
      <c r="I197" s="262"/>
      <c r="J197" s="262"/>
      <c r="K197" s="262"/>
      <c r="L197" s="262"/>
      <c r="M197" s="262"/>
      <c r="N197" s="262"/>
      <c r="O197" s="262"/>
      <c r="P197" s="262"/>
      <c r="Q197" s="262"/>
      <c r="R197" s="262"/>
      <c r="S197" s="262"/>
      <c r="T197" s="262"/>
      <c r="U197" s="262"/>
      <c r="V197" s="262"/>
      <c r="W197" s="262"/>
      <c r="X197" s="262"/>
      <c r="Y197" s="262"/>
      <c r="Z197" s="262"/>
      <c r="AA197" s="262"/>
      <c r="AB197" s="262"/>
      <c r="AC197" s="262"/>
      <c r="AD197" s="262"/>
      <c r="AE197" s="262"/>
      <c r="AF197" s="263"/>
      <c r="AG197" s="263"/>
      <c r="AH197" s="262"/>
      <c r="AI197" s="262"/>
      <c r="AJ197" s="262"/>
      <c r="AK197" s="262"/>
    </row>
    <row r="198" spans="1:37" s="253" customFormat="1" ht="30.95" customHeight="1" x14ac:dyDescent="0.25">
      <c r="A198" s="262"/>
      <c r="B198" s="262"/>
      <c r="C198" s="262"/>
      <c r="D198" s="262"/>
      <c r="E198" s="262"/>
      <c r="F198" s="262"/>
      <c r="G198" s="262"/>
      <c r="H198" s="262"/>
      <c r="I198" s="262"/>
      <c r="J198" s="262"/>
      <c r="K198" s="262"/>
      <c r="L198" s="262"/>
      <c r="M198" s="262"/>
      <c r="N198" s="262"/>
      <c r="O198" s="262"/>
      <c r="P198" s="262"/>
      <c r="Q198" s="262"/>
      <c r="R198" s="262"/>
      <c r="S198" s="262"/>
      <c r="T198" s="262"/>
      <c r="U198" s="262"/>
      <c r="V198" s="262"/>
      <c r="W198" s="262"/>
      <c r="X198" s="262"/>
      <c r="Y198" s="262"/>
      <c r="Z198" s="262"/>
      <c r="AA198" s="262"/>
      <c r="AB198" s="262"/>
      <c r="AC198" s="262"/>
      <c r="AD198" s="262"/>
      <c r="AE198" s="262"/>
      <c r="AF198" s="263"/>
      <c r="AG198" s="263"/>
      <c r="AH198" s="262"/>
      <c r="AI198" s="262"/>
      <c r="AJ198" s="262"/>
      <c r="AK198" s="262"/>
    </row>
    <row r="199" spans="1:37" s="253" customFormat="1" ht="30.95" customHeight="1" x14ac:dyDescent="0.25">
      <c r="A199" s="262"/>
      <c r="B199" s="262"/>
      <c r="C199" s="262"/>
      <c r="D199" s="262"/>
      <c r="E199" s="262"/>
      <c r="F199" s="262"/>
      <c r="G199" s="262"/>
      <c r="H199" s="262"/>
      <c r="I199" s="262"/>
      <c r="J199" s="262"/>
      <c r="K199" s="262"/>
      <c r="L199" s="262"/>
      <c r="M199" s="262"/>
      <c r="N199" s="262"/>
      <c r="O199" s="262"/>
      <c r="P199" s="262"/>
      <c r="Q199" s="262"/>
      <c r="R199" s="262"/>
      <c r="S199" s="262"/>
      <c r="T199" s="262"/>
      <c r="U199" s="262"/>
      <c r="V199" s="262"/>
      <c r="W199" s="262"/>
      <c r="X199" s="262"/>
      <c r="Y199" s="262"/>
      <c r="Z199" s="262"/>
      <c r="AA199" s="262"/>
      <c r="AB199" s="262"/>
      <c r="AC199" s="262"/>
      <c r="AD199" s="262"/>
      <c r="AE199" s="262"/>
      <c r="AF199" s="263"/>
      <c r="AG199" s="263"/>
      <c r="AH199" s="262"/>
      <c r="AI199" s="262"/>
      <c r="AJ199" s="262"/>
      <c r="AK199" s="262"/>
    </row>
    <row r="200" spans="1:37" s="253" customFormat="1" ht="30.95" customHeight="1" x14ac:dyDescent="0.25">
      <c r="A200" s="262"/>
      <c r="B200" s="262"/>
      <c r="C200" s="262"/>
      <c r="D200" s="262"/>
      <c r="E200" s="262"/>
      <c r="F200" s="262"/>
      <c r="G200" s="262"/>
      <c r="H200" s="262"/>
      <c r="I200" s="262"/>
      <c r="J200" s="262"/>
      <c r="K200" s="262"/>
      <c r="L200" s="262"/>
      <c r="M200" s="262"/>
      <c r="N200" s="262"/>
      <c r="O200" s="262"/>
      <c r="P200" s="262"/>
      <c r="Q200" s="262"/>
      <c r="R200" s="262"/>
      <c r="S200" s="262"/>
      <c r="T200" s="262"/>
      <c r="U200" s="262"/>
      <c r="V200" s="262"/>
      <c r="W200" s="262"/>
      <c r="X200" s="262"/>
      <c r="Y200" s="262"/>
      <c r="Z200" s="262"/>
      <c r="AA200" s="262"/>
      <c r="AB200" s="262"/>
      <c r="AC200" s="262"/>
      <c r="AD200" s="262"/>
      <c r="AE200" s="262"/>
      <c r="AF200" s="263"/>
      <c r="AG200" s="263"/>
      <c r="AH200" s="262"/>
      <c r="AI200" s="262"/>
      <c r="AJ200" s="262"/>
      <c r="AK200" s="262"/>
    </row>
    <row r="201" spans="1:37" s="253" customFormat="1" ht="30.95" customHeight="1" x14ac:dyDescent="0.25">
      <c r="A201" s="262"/>
      <c r="B201" s="262"/>
      <c r="C201" s="262"/>
      <c r="D201" s="262"/>
      <c r="E201" s="262"/>
      <c r="F201" s="262"/>
      <c r="G201" s="262"/>
      <c r="H201" s="262"/>
      <c r="I201" s="262"/>
      <c r="J201" s="262"/>
      <c r="K201" s="262"/>
      <c r="L201" s="262"/>
      <c r="M201" s="262"/>
      <c r="N201" s="262"/>
      <c r="O201" s="262"/>
      <c r="P201" s="262"/>
      <c r="Q201" s="262"/>
      <c r="R201" s="262"/>
      <c r="S201" s="262"/>
      <c r="T201" s="262"/>
      <c r="U201" s="262"/>
      <c r="V201" s="262"/>
      <c r="W201" s="262"/>
      <c r="X201" s="262"/>
      <c r="Y201" s="262"/>
      <c r="Z201" s="262"/>
      <c r="AA201" s="262"/>
      <c r="AB201" s="262"/>
      <c r="AC201" s="262"/>
      <c r="AD201" s="262"/>
      <c r="AE201" s="262"/>
      <c r="AF201" s="263"/>
      <c r="AG201" s="263"/>
      <c r="AH201" s="262"/>
      <c r="AI201" s="262"/>
      <c r="AJ201" s="262"/>
      <c r="AK201" s="262"/>
    </row>
    <row r="202" spans="1:37" s="253" customFormat="1" ht="30.95" customHeight="1" x14ac:dyDescent="0.25">
      <c r="A202" s="262"/>
      <c r="B202" s="262"/>
      <c r="C202" s="262"/>
      <c r="D202" s="262"/>
      <c r="E202" s="262"/>
      <c r="F202" s="262"/>
      <c r="G202" s="262"/>
      <c r="H202" s="262"/>
      <c r="I202" s="262"/>
      <c r="J202" s="262"/>
      <c r="K202" s="262"/>
      <c r="L202" s="262"/>
      <c r="M202" s="262"/>
      <c r="N202" s="262"/>
      <c r="O202" s="262"/>
      <c r="P202" s="262"/>
      <c r="Q202" s="262"/>
      <c r="R202" s="262"/>
      <c r="S202" s="262"/>
      <c r="T202" s="262"/>
      <c r="U202" s="262"/>
      <c r="V202" s="262"/>
      <c r="W202" s="262"/>
      <c r="X202" s="262"/>
      <c r="Y202" s="262"/>
      <c r="Z202" s="262"/>
      <c r="AA202" s="262"/>
      <c r="AB202" s="262"/>
      <c r="AC202" s="262"/>
      <c r="AD202" s="262"/>
      <c r="AE202" s="262"/>
      <c r="AF202" s="263"/>
      <c r="AG202" s="263"/>
      <c r="AH202" s="262"/>
      <c r="AI202" s="262"/>
      <c r="AJ202" s="262"/>
      <c r="AK202" s="262"/>
    </row>
    <row r="203" spans="1:37" s="253" customFormat="1" ht="30.95" customHeight="1" x14ac:dyDescent="0.25">
      <c r="A203" s="262"/>
      <c r="B203" s="262"/>
      <c r="C203" s="262"/>
      <c r="D203" s="262"/>
      <c r="E203" s="262"/>
      <c r="F203" s="262"/>
      <c r="G203" s="262"/>
      <c r="H203" s="262"/>
      <c r="I203" s="262"/>
      <c r="J203" s="262"/>
      <c r="K203" s="262"/>
      <c r="L203" s="262"/>
      <c r="M203" s="262"/>
      <c r="N203" s="262"/>
      <c r="O203" s="262"/>
      <c r="P203" s="262"/>
      <c r="Q203" s="262"/>
      <c r="R203" s="262"/>
      <c r="S203" s="262"/>
      <c r="T203" s="262"/>
      <c r="U203" s="262"/>
      <c r="V203" s="262"/>
      <c r="W203" s="262"/>
      <c r="X203" s="262"/>
      <c r="Y203" s="262"/>
      <c r="Z203" s="262"/>
      <c r="AA203" s="262"/>
      <c r="AB203" s="262"/>
      <c r="AC203" s="262"/>
      <c r="AD203" s="262"/>
      <c r="AE203" s="262"/>
      <c r="AF203" s="263"/>
      <c r="AG203" s="263"/>
      <c r="AH203" s="262"/>
      <c r="AI203" s="262"/>
      <c r="AJ203" s="262"/>
      <c r="AK203" s="262"/>
    </row>
    <row r="204" spans="1:37" s="253" customFormat="1" ht="30.95" customHeight="1" x14ac:dyDescent="0.25">
      <c r="A204" s="262"/>
      <c r="B204" s="262"/>
      <c r="C204" s="262"/>
      <c r="D204" s="262"/>
      <c r="E204" s="262"/>
      <c r="F204" s="262"/>
      <c r="G204" s="262"/>
      <c r="H204" s="262"/>
      <c r="I204" s="262"/>
      <c r="J204" s="262"/>
      <c r="K204" s="262"/>
      <c r="L204" s="262"/>
      <c r="M204" s="262"/>
      <c r="N204" s="262"/>
      <c r="O204" s="262"/>
      <c r="P204" s="262"/>
      <c r="Q204" s="262"/>
      <c r="R204" s="262"/>
      <c r="S204" s="262"/>
      <c r="T204" s="262"/>
      <c r="U204" s="262"/>
      <c r="V204" s="262"/>
      <c r="W204" s="262"/>
      <c r="X204" s="262"/>
      <c r="Y204" s="262"/>
      <c r="Z204" s="262"/>
      <c r="AA204" s="262"/>
      <c r="AB204" s="262"/>
      <c r="AC204" s="262"/>
      <c r="AD204" s="262"/>
      <c r="AE204" s="262"/>
      <c r="AF204" s="263"/>
      <c r="AG204" s="263"/>
      <c r="AH204" s="262"/>
      <c r="AI204" s="262"/>
      <c r="AJ204" s="262"/>
      <c r="AK204" s="262"/>
    </row>
    <row r="205" spans="1:37" s="253" customFormat="1" ht="30.95" customHeight="1" x14ac:dyDescent="0.25">
      <c r="A205" s="262"/>
      <c r="B205" s="262"/>
      <c r="C205" s="262"/>
      <c r="D205" s="262"/>
      <c r="E205" s="262"/>
      <c r="F205" s="262"/>
      <c r="G205" s="262"/>
      <c r="H205" s="262"/>
      <c r="I205" s="262"/>
      <c r="J205" s="262"/>
      <c r="K205" s="262"/>
      <c r="L205" s="262"/>
      <c r="M205" s="262"/>
      <c r="N205" s="262"/>
      <c r="O205" s="262"/>
      <c r="P205" s="262"/>
      <c r="Q205" s="262"/>
      <c r="R205" s="262"/>
      <c r="S205" s="262"/>
      <c r="T205" s="262"/>
      <c r="U205" s="262"/>
      <c r="V205" s="262"/>
      <c r="W205" s="262"/>
      <c r="X205" s="262"/>
      <c r="Y205" s="262"/>
      <c r="Z205" s="262"/>
      <c r="AA205" s="262"/>
      <c r="AB205" s="262"/>
      <c r="AC205" s="262"/>
      <c r="AD205" s="262"/>
      <c r="AE205" s="262"/>
      <c r="AF205" s="263"/>
      <c r="AG205" s="263"/>
      <c r="AH205" s="262"/>
      <c r="AI205" s="262"/>
      <c r="AJ205" s="262"/>
      <c r="AK205" s="262"/>
    </row>
    <row r="206" spans="1:37" s="253" customFormat="1" ht="30.95" customHeight="1" x14ac:dyDescent="0.25">
      <c r="A206" s="262"/>
      <c r="B206" s="262"/>
      <c r="C206" s="262"/>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3"/>
      <c r="AG206" s="263"/>
      <c r="AH206" s="262"/>
      <c r="AI206" s="262"/>
      <c r="AJ206" s="262"/>
      <c r="AK206" s="262"/>
    </row>
    <row r="207" spans="1:37" s="253" customFormat="1" ht="30.95" customHeight="1" x14ac:dyDescent="0.25">
      <c r="A207" s="262"/>
      <c r="B207" s="262"/>
      <c r="C207" s="262"/>
      <c r="D207" s="262"/>
      <c r="E207" s="262"/>
      <c r="F207" s="262"/>
      <c r="G207" s="262"/>
      <c r="H207" s="262"/>
      <c r="I207" s="262"/>
      <c r="J207" s="262"/>
      <c r="K207" s="262"/>
      <c r="L207" s="262"/>
      <c r="M207" s="262"/>
      <c r="N207" s="262"/>
      <c r="O207" s="262"/>
      <c r="P207" s="262"/>
      <c r="Q207" s="262"/>
      <c r="R207" s="262"/>
      <c r="S207" s="262"/>
      <c r="T207" s="262"/>
      <c r="U207" s="262"/>
      <c r="V207" s="262"/>
      <c r="W207" s="262"/>
      <c r="X207" s="262"/>
      <c r="Y207" s="262"/>
      <c r="Z207" s="262"/>
      <c r="AA207" s="262"/>
      <c r="AB207" s="262"/>
      <c r="AC207" s="262"/>
      <c r="AD207" s="262"/>
      <c r="AE207" s="262"/>
      <c r="AF207" s="263"/>
      <c r="AG207" s="263"/>
      <c r="AH207" s="262"/>
      <c r="AI207" s="262"/>
      <c r="AJ207" s="262"/>
      <c r="AK207" s="262"/>
    </row>
    <row r="208" spans="1:37" s="253" customFormat="1" ht="30.95" customHeight="1" x14ac:dyDescent="0.25">
      <c r="A208" s="262"/>
      <c r="B208" s="262"/>
      <c r="C208" s="262"/>
      <c r="D208" s="262"/>
      <c r="E208" s="262"/>
      <c r="F208" s="262"/>
      <c r="G208" s="262"/>
      <c r="H208" s="262"/>
      <c r="I208" s="262"/>
      <c r="J208" s="262"/>
      <c r="K208" s="262"/>
      <c r="L208" s="262"/>
      <c r="M208" s="262"/>
      <c r="N208" s="262"/>
      <c r="O208" s="262"/>
      <c r="P208" s="262"/>
      <c r="Q208" s="262"/>
      <c r="R208" s="262"/>
      <c r="S208" s="262"/>
      <c r="T208" s="262"/>
      <c r="U208" s="262"/>
      <c r="V208" s="262"/>
      <c r="W208" s="262"/>
      <c r="X208" s="262"/>
      <c r="Y208" s="262"/>
      <c r="Z208" s="262"/>
      <c r="AA208" s="262"/>
      <c r="AB208" s="262"/>
      <c r="AC208" s="262"/>
      <c r="AD208" s="262"/>
      <c r="AE208" s="262"/>
      <c r="AF208" s="263"/>
      <c r="AG208" s="263"/>
      <c r="AH208" s="262"/>
      <c r="AI208" s="262"/>
      <c r="AJ208" s="262"/>
      <c r="AK208" s="262"/>
    </row>
    <row r="209" spans="1:37" s="253" customFormat="1" ht="30.95" customHeight="1" x14ac:dyDescent="0.25">
      <c r="A209" s="262"/>
      <c r="B209" s="262"/>
      <c r="C209" s="262"/>
      <c r="D209" s="262"/>
      <c r="E209" s="262"/>
      <c r="F209" s="262"/>
      <c r="G209" s="262"/>
      <c r="H209" s="262"/>
      <c r="I209" s="262"/>
      <c r="J209" s="262"/>
      <c r="K209" s="262"/>
      <c r="L209" s="262"/>
      <c r="M209" s="262"/>
      <c r="N209" s="262"/>
      <c r="O209" s="262"/>
      <c r="P209" s="262"/>
      <c r="Q209" s="262"/>
      <c r="R209" s="262"/>
      <c r="S209" s="262"/>
      <c r="T209" s="262"/>
      <c r="U209" s="262"/>
      <c r="V209" s="262"/>
      <c r="W209" s="262"/>
      <c r="X209" s="262"/>
      <c r="Y209" s="262"/>
      <c r="Z209" s="262"/>
      <c r="AA209" s="262"/>
      <c r="AB209" s="262"/>
      <c r="AC209" s="262"/>
      <c r="AD209" s="262"/>
      <c r="AE209" s="262"/>
      <c r="AF209" s="263"/>
      <c r="AG209" s="263"/>
      <c r="AH209" s="262"/>
      <c r="AI209" s="262"/>
      <c r="AJ209" s="262"/>
      <c r="AK209" s="262"/>
    </row>
    <row r="210" spans="1:37" s="253" customFormat="1" ht="30.95" customHeight="1" x14ac:dyDescent="0.25">
      <c r="A210" s="262"/>
      <c r="B210" s="262"/>
      <c r="C210" s="262"/>
      <c r="D210" s="262"/>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c r="AF210" s="263"/>
      <c r="AG210" s="263"/>
      <c r="AH210" s="262"/>
      <c r="AI210" s="262"/>
      <c r="AJ210" s="262"/>
      <c r="AK210" s="262"/>
    </row>
    <row r="211" spans="1:37" s="253" customFormat="1" ht="30.95" customHeight="1" x14ac:dyDescent="0.25">
      <c r="A211" s="262"/>
      <c r="B211" s="262"/>
      <c r="C211" s="262"/>
      <c r="D211" s="262"/>
      <c r="E211" s="262"/>
      <c r="F211" s="262"/>
      <c r="G211" s="262"/>
      <c r="H211" s="262"/>
      <c r="I211" s="262"/>
      <c r="J211" s="262"/>
      <c r="K211" s="262"/>
      <c r="L211" s="262"/>
      <c r="M211" s="262"/>
      <c r="N211" s="262"/>
      <c r="O211" s="262"/>
      <c r="P211" s="262"/>
      <c r="Q211" s="262"/>
      <c r="R211" s="262"/>
      <c r="S211" s="262"/>
      <c r="T211" s="262"/>
      <c r="U211" s="262"/>
      <c r="V211" s="262"/>
      <c r="W211" s="262"/>
      <c r="X211" s="262"/>
      <c r="Y211" s="262"/>
      <c r="Z211" s="262"/>
      <c r="AA211" s="262"/>
      <c r="AB211" s="262"/>
      <c r="AC211" s="262"/>
      <c r="AD211" s="262"/>
      <c r="AE211" s="262"/>
      <c r="AF211" s="263"/>
      <c r="AG211" s="263"/>
      <c r="AH211" s="262"/>
      <c r="AI211" s="262"/>
      <c r="AJ211" s="262"/>
      <c r="AK211" s="262"/>
    </row>
    <row r="212" spans="1:37" s="253" customFormat="1" ht="30.95" customHeight="1" x14ac:dyDescent="0.25">
      <c r="A212" s="262"/>
      <c r="B212" s="262"/>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3"/>
      <c r="AG212" s="263"/>
      <c r="AH212" s="262"/>
      <c r="AI212" s="262"/>
      <c r="AJ212" s="262"/>
      <c r="AK212" s="262"/>
    </row>
    <row r="213" spans="1:37" s="253" customFormat="1" ht="30.95" customHeight="1" x14ac:dyDescent="0.25">
      <c r="A213" s="262"/>
      <c r="B213" s="262"/>
      <c r="C213" s="262"/>
      <c r="D213" s="262"/>
      <c r="E213" s="262"/>
      <c r="F213" s="262"/>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c r="AE213" s="262"/>
      <c r="AF213" s="263"/>
      <c r="AG213" s="263"/>
      <c r="AH213" s="262"/>
      <c r="AI213" s="262"/>
      <c r="AJ213" s="262"/>
      <c r="AK213" s="262"/>
    </row>
    <row r="214" spans="1:37" s="253" customFormat="1" ht="30.95" customHeight="1" x14ac:dyDescent="0.25">
      <c r="A214" s="262"/>
      <c r="B214" s="262"/>
      <c r="C214" s="262"/>
      <c r="D214" s="262"/>
      <c r="E214" s="262"/>
      <c r="F214" s="262"/>
      <c r="G214" s="262"/>
      <c r="H214" s="262"/>
      <c r="I214" s="262"/>
      <c r="J214" s="262"/>
      <c r="K214" s="262"/>
      <c r="L214" s="262"/>
      <c r="M214" s="262"/>
      <c r="N214" s="262"/>
      <c r="O214" s="262"/>
      <c r="P214" s="262"/>
      <c r="Q214" s="262"/>
      <c r="R214" s="262"/>
      <c r="S214" s="262"/>
      <c r="T214" s="262"/>
      <c r="U214" s="262"/>
      <c r="V214" s="262"/>
      <c r="W214" s="262"/>
      <c r="X214" s="262"/>
      <c r="Y214" s="262"/>
      <c r="Z214" s="262"/>
      <c r="AA214" s="262"/>
      <c r="AB214" s="262"/>
      <c r="AC214" s="262"/>
      <c r="AD214" s="262"/>
      <c r="AE214" s="262"/>
      <c r="AF214" s="263"/>
      <c r="AG214" s="263"/>
      <c r="AH214" s="262"/>
      <c r="AI214" s="262"/>
      <c r="AJ214" s="262"/>
      <c r="AK214" s="262"/>
    </row>
    <row r="215" spans="1:37" s="253" customFormat="1" ht="30.95" customHeight="1" x14ac:dyDescent="0.25">
      <c r="A215" s="262"/>
      <c r="B215" s="262"/>
      <c r="C215" s="262"/>
      <c r="D215" s="262"/>
      <c r="E215" s="262"/>
      <c r="F215" s="262"/>
      <c r="G215" s="262"/>
      <c r="H215" s="262"/>
      <c r="I215" s="262"/>
      <c r="J215" s="262"/>
      <c r="K215" s="262"/>
      <c r="L215" s="262"/>
      <c r="M215" s="262"/>
      <c r="N215" s="262"/>
      <c r="O215" s="262"/>
      <c r="P215" s="262"/>
      <c r="Q215" s="262"/>
      <c r="R215" s="262"/>
      <c r="S215" s="262"/>
      <c r="T215" s="262"/>
      <c r="U215" s="262"/>
      <c r="V215" s="262"/>
      <c r="W215" s="262"/>
      <c r="X215" s="262"/>
      <c r="Y215" s="262"/>
      <c r="Z215" s="262"/>
      <c r="AA215" s="262"/>
      <c r="AB215" s="262"/>
      <c r="AC215" s="262"/>
      <c r="AD215" s="262"/>
      <c r="AE215" s="262"/>
      <c r="AF215" s="263"/>
      <c r="AG215" s="263"/>
      <c r="AH215" s="262"/>
      <c r="AI215" s="262"/>
      <c r="AJ215" s="262"/>
      <c r="AK215" s="262"/>
    </row>
    <row r="216" spans="1:37" s="253" customFormat="1" ht="30.95" customHeight="1" x14ac:dyDescent="0.25">
      <c r="A216" s="262"/>
      <c r="B216" s="262"/>
      <c r="C216" s="262"/>
      <c r="D216" s="262"/>
      <c r="E216" s="262"/>
      <c r="F216" s="262"/>
      <c r="G216" s="262"/>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c r="AF216" s="263"/>
      <c r="AG216" s="263"/>
      <c r="AH216" s="262"/>
      <c r="AI216" s="262"/>
      <c r="AJ216" s="262"/>
      <c r="AK216" s="262"/>
    </row>
    <row r="217" spans="1:37" s="253" customFormat="1" ht="30.95" customHeight="1" x14ac:dyDescent="0.25">
      <c r="A217" s="262"/>
      <c r="B217" s="262"/>
      <c r="C217" s="262"/>
      <c r="D217" s="262"/>
      <c r="E217" s="262"/>
      <c r="F217" s="262"/>
      <c r="G217" s="262"/>
      <c r="H217" s="262"/>
      <c r="I217" s="262"/>
      <c r="J217" s="262"/>
      <c r="K217" s="262"/>
      <c r="L217" s="262"/>
      <c r="M217" s="262"/>
      <c r="N217" s="262"/>
      <c r="O217" s="262"/>
      <c r="P217" s="262"/>
      <c r="Q217" s="262"/>
      <c r="R217" s="262"/>
      <c r="S217" s="262"/>
      <c r="T217" s="262"/>
      <c r="U217" s="262"/>
      <c r="V217" s="262"/>
      <c r="W217" s="262"/>
      <c r="X217" s="262"/>
      <c r="Y217" s="262"/>
      <c r="Z217" s="262"/>
      <c r="AA217" s="262"/>
      <c r="AB217" s="262"/>
      <c r="AC217" s="262"/>
      <c r="AD217" s="262"/>
      <c r="AE217" s="262"/>
      <c r="AF217" s="263"/>
      <c r="AG217" s="263"/>
      <c r="AH217" s="262"/>
      <c r="AI217" s="262"/>
      <c r="AJ217" s="262"/>
      <c r="AK217" s="262"/>
    </row>
    <row r="218" spans="1:37" s="253" customFormat="1" ht="30.95" customHeight="1" x14ac:dyDescent="0.25">
      <c r="A218" s="262"/>
      <c r="B218" s="262"/>
      <c r="C218" s="262"/>
      <c r="D218" s="262"/>
      <c r="E218" s="262"/>
      <c r="F218" s="262"/>
      <c r="G218" s="262"/>
      <c r="H218" s="262"/>
      <c r="I218" s="262"/>
      <c r="J218" s="262"/>
      <c r="K218" s="262"/>
      <c r="L218" s="262"/>
      <c r="M218" s="262"/>
      <c r="N218" s="262"/>
      <c r="O218" s="262"/>
      <c r="P218" s="262"/>
      <c r="Q218" s="262"/>
      <c r="R218" s="262"/>
      <c r="S218" s="262"/>
      <c r="T218" s="262"/>
      <c r="U218" s="262"/>
      <c r="V218" s="262"/>
      <c r="W218" s="262"/>
      <c r="X218" s="262"/>
      <c r="Y218" s="262"/>
      <c r="Z218" s="262"/>
      <c r="AA218" s="262"/>
      <c r="AB218" s="262"/>
      <c r="AC218" s="262"/>
      <c r="AD218" s="262"/>
      <c r="AE218" s="262"/>
      <c r="AF218" s="263"/>
      <c r="AG218" s="263"/>
      <c r="AH218" s="262"/>
      <c r="AI218" s="262"/>
      <c r="AJ218" s="262"/>
      <c r="AK218" s="262"/>
    </row>
    <row r="219" spans="1:37" s="253" customFormat="1" ht="30.95" customHeight="1" x14ac:dyDescent="0.25">
      <c r="A219" s="262"/>
      <c r="B219" s="262"/>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62"/>
      <c r="AE219" s="262"/>
      <c r="AF219" s="263"/>
      <c r="AG219" s="263"/>
      <c r="AH219" s="262"/>
      <c r="AI219" s="262"/>
      <c r="AJ219" s="262"/>
      <c r="AK219" s="262"/>
    </row>
    <row r="220" spans="1:37" s="253" customFormat="1" ht="30.95" customHeight="1" x14ac:dyDescent="0.25">
      <c r="A220" s="262"/>
      <c r="B220" s="262"/>
      <c r="C220" s="262"/>
      <c r="D220" s="262"/>
      <c r="E220" s="262"/>
      <c r="F220" s="262"/>
      <c r="G220" s="262"/>
      <c r="H220" s="262"/>
      <c r="I220" s="262"/>
      <c r="J220" s="262"/>
      <c r="K220" s="262"/>
      <c r="L220" s="262"/>
      <c r="M220" s="262"/>
      <c r="N220" s="262"/>
      <c r="O220" s="262"/>
      <c r="P220" s="262"/>
      <c r="Q220" s="262"/>
      <c r="R220" s="262"/>
      <c r="S220" s="262"/>
      <c r="T220" s="262"/>
      <c r="U220" s="262"/>
      <c r="V220" s="262"/>
      <c r="W220" s="262"/>
      <c r="X220" s="262"/>
      <c r="Y220" s="262"/>
      <c r="Z220" s="262"/>
      <c r="AA220" s="262"/>
      <c r="AB220" s="262"/>
      <c r="AC220" s="262"/>
      <c r="AD220" s="262"/>
      <c r="AE220" s="262"/>
      <c r="AF220" s="263"/>
      <c r="AG220" s="263"/>
      <c r="AH220" s="262"/>
      <c r="AI220" s="262"/>
      <c r="AJ220" s="262"/>
      <c r="AK220" s="262"/>
    </row>
    <row r="221" spans="1:37" s="253" customFormat="1" ht="30.95" customHeight="1" x14ac:dyDescent="0.25">
      <c r="A221" s="262"/>
      <c r="B221" s="262"/>
      <c r="C221" s="262"/>
      <c r="D221" s="262"/>
      <c r="E221" s="262"/>
      <c r="F221" s="262"/>
      <c r="G221" s="262"/>
      <c r="H221" s="262"/>
      <c r="I221" s="262"/>
      <c r="J221" s="262"/>
      <c r="K221" s="262"/>
      <c r="L221" s="262"/>
      <c r="M221" s="262"/>
      <c r="N221" s="262"/>
      <c r="O221" s="262"/>
      <c r="P221" s="262"/>
      <c r="Q221" s="262"/>
      <c r="R221" s="262"/>
      <c r="S221" s="262"/>
      <c r="T221" s="262"/>
      <c r="U221" s="262"/>
      <c r="V221" s="262"/>
      <c r="W221" s="262"/>
      <c r="X221" s="262"/>
      <c r="Y221" s="262"/>
      <c r="Z221" s="262"/>
      <c r="AA221" s="262"/>
      <c r="AB221" s="262"/>
      <c r="AC221" s="262"/>
      <c r="AD221" s="262"/>
      <c r="AE221" s="262"/>
      <c r="AF221" s="263"/>
      <c r="AG221" s="263"/>
      <c r="AH221" s="262"/>
      <c r="AI221" s="262"/>
      <c r="AJ221" s="262"/>
      <c r="AK221" s="262"/>
    </row>
    <row r="222" spans="1:37" s="253" customFormat="1" ht="30.95" customHeight="1" x14ac:dyDescent="0.25">
      <c r="A222" s="262"/>
      <c r="B222" s="262"/>
      <c r="C222" s="262"/>
      <c r="D222" s="262"/>
      <c r="E222" s="262"/>
      <c r="F222" s="262"/>
      <c r="G222" s="262"/>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c r="AE222" s="262"/>
      <c r="AF222" s="263"/>
      <c r="AG222" s="263"/>
      <c r="AH222" s="262"/>
      <c r="AI222" s="262"/>
      <c r="AJ222" s="262"/>
      <c r="AK222" s="262"/>
    </row>
    <row r="223" spans="1:37" s="253" customFormat="1" ht="30.95" customHeight="1" x14ac:dyDescent="0.25">
      <c r="A223" s="262"/>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3"/>
      <c r="AG223" s="263"/>
      <c r="AH223" s="262"/>
      <c r="AI223" s="262"/>
      <c r="AJ223" s="262"/>
      <c r="AK223" s="262"/>
    </row>
    <row r="224" spans="1:37" s="253" customFormat="1" ht="30.95" customHeight="1" x14ac:dyDescent="0.25">
      <c r="A224" s="262"/>
      <c r="B224" s="262"/>
      <c r="C224" s="262"/>
      <c r="D224" s="262"/>
      <c r="E224" s="262"/>
      <c r="F224" s="262"/>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c r="AF224" s="263"/>
      <c r="AG224" s="263"/>
      <c r="AH224" s="262"/>
      <c r="AI224" s="262"/>
      <c r="AJ224" s="262"/>
      <c r="AK224" s="262"/>
    </row>
    <row r="225" spans="1:37" s="253" customFormat="1" ht="30.95" customHeight="1" x14ac:dyDescent="0.25">
      <c r="A225" s="262"/>
      <c r="B225" s="262"/>
      <c r="C225" s="262"/>
      <c r="D225" s="262"/>
      <c r="E225" s="262"/>
      <c r="F225" s="262"/>
      <c r="G225" s="262"/>
      <c r="H225" s="262"/>
      <c r="I225" s="262"/>
      <c r="J225" s="262"/>
      <c r="K225" s="262"/>
      <c r="L225" s="262"/>
      <c r="M225" s="262"/>
      <c r="N225" s="262"/>
      <c r="O225" s="262"/>
      <c r="P225" s="262"/>
      <c r="Q225" s="262"/>
      <c r="R225" s="262"/>
      <c r="S225" s="262"/>
      <c r="T225" s="262"/>
      <c r="U225" s="262"/>
      <c r="V225" s="262"/>
      <c r="W225" s="262"/>
      <c r="X225" s="262"/>
      <c r="Y225" s="262"/>
      <c r="Z225" s="262"/>
      <c r="AA225" s="262"/>
      <c r="AB225" s="262"/>
      <c r="AC225" s="262"/>
      <c r="AD225" s="262"/>
      <c r="AE225" s="262"/>
      <c r="AF225" s="263"/>
      <c r="AG225" s="263"/>
      <c r="AH225" s="262"/>
      <c r="AI225" s="262"/>
      <c r="AJ225" s="262"/>
      <c r="AK225" s="262"/>
    </row>
    <row r="226" spans="1:37" s="253" customFormat="1" ht="30.95" customHeight="1" x14ac:dyDescent="0.25">
      <c r="A226" s="262"/>
      <c r="B226" s="262"/>
      <c r="C226" s="262"/>
      <c r="D226" s="262"/>
      <c r="E226" s="262"/>
      <c r="F226" s="262"/>
      <c r="G226" s="262"/>
      <c r="H226" s="262"/>
      <c r="I226" s="262"/>
      <c r="J226" s="262"/>
      <c r="K226" s="262"/>
      <c r="L226" s="262"/>
      <c r="M226" s="262"/>
      <c r="N226" s="262"/>
      <c r="O226" s="262"/>
      <c r="P226" s="262"/>
      <c r="Q226" s="262"/>
      <c r="R226" s="262"/>
      <c r="S226" s="262"/>
      <c r="T226" s="262"/>
      <c r="U226" s="262"/>
      <c r="V226" s="262"/>
      <c r="W226" s="262"/>
      <c r="X226" s="262"/>
      <c r="Y226" s="262"/>
      <c r="Z226" s="262"/>
      <c r="AA226" s="262"/>
      <c r="AB226" s="262"/>
      <c r="AC226" s="262"/>
      <c r="AD226" s="262"/>
      <c r="AE226" s="262"/>
      <c r="AF226" s="263"/>
      <c r="AG226" s="263"/>
      <c r="AH226" s="262"/>
      <c r="AI226" s="262"/>
      <c r="AJ226" s="262"/>
      <c r="AK226" s="262"/>
    </row>
    <row r="227" spans="1:37" s="253" customFormat="1" ht="30.95" customHeight="1" x14ac:dyDescent="0.25">
      <c r="A227" s="262"/>
      <c r="B227" s="262"/>
      <c r="C227" s="262"/>
      <c r="D227" s="262"/>
      <c r="E227" s="262"/>
      <c r="F227" s="262"/>
      <c r="G227" s="262"/>
      <c r="H227" s="262"/>
      <c r="I227" s="262"/>
      <c r="J227" s="262"/>
      <c r="K227" s="262"/>
      <c r="L227" s="262"/>
      <c r="M227" s="262"/>
      <c r="N227" s="262"/>
      <c r="O227" s="262"/>
      <c r="P227" s="262"/>
      <c r="Q227" s="262"/>
      <c r="R227" s="262"/>
      <c r="S227" s="262"/>
      <c r="T227" s="262"/>
      <c r="U227" s="262"/>
      <c r="V227" s="262"/>
      <c r="W227" s="262"/>
      <c r="X227" s="262"/>
      <c r="Y227" s="262"/>
      <c r="Z227" s="262"/>
      <c r="AA227" s="262"/>
      <c r="AB227" s="262"/>
      <c r="AC227" s="262"/>
      <c r="AD227" s="262"/>
      <c r="AE227" s="262"/>
      <c r="AF227" s="263"/>
      <c r="AG227" s="263"/>
      <c r="AH227" s="262"/>
      <c r="AI227" s="262"/>
      <c r="AJ227" s="262"/>
      <c r="AK227" s="262"/>
    </row>
    <row r="228" spans="1:37" s="253" customFormat="1" ht="30.95" customHeight="1" x14ac:dyDescent="0.25">
      <c r="A228" s="262"/>
      <c r="B228" s="262"/>
      <c r="C228" s="262"/>
      <c r="D228" s="262"/>
      <c r="E228" s="262"/>
      <c r="F228" s="262"/>
      <c r="G228" s="262"/>
      <c r="H228" s="262"/>
      <c r="I228" s="262"/>
      <c r="J228" s="262"/>
      <c r="K228" s="262"/>
      <c r="L228" s="262"/>
      <c r="M228" s="262"/>
      <c r="N228" s="262"/>
      <c r="O228" s="262"/>
      <c r="P228" s="262"/>
      <c r="Q228" s="262"/>
      <c r="R228" s="262"/>
      <c r="S228" s="262"/>
      <c r="T228" s="262"/>
      <c r="U228" s="262"/>
      <c r="V228" s="262"/>
      <c r="W228" s="262"/>
      <c r="X228" s="262"/>
      <c r="Y228" s="262"/>
      <c r="Z228" s="262"/>
      <c r="AA228" s="262"/>
      <c r="AB228" s="262"/>
      <c r="AC228" s="262"/>
      <c r="AD228" s="262"/>
      <c r="AE228" s="262"/>
      <c r="AF228" s="263"/>
      <c r="AG228" s="263"/>
      <c r="AH228" s="262"/>
      <c r="AI228" s="262"/>
      <c r="AJ228" s="262"/>
      <c r="AK228" s="262"/>
    </row>
    <row r="229" spans="1:37" s="253" customFormat="1" ht="30.95" customHeight="1" x14ac:dyDescent="0.25">
      <c r="A229" s="262"/>
      <c r="B229" s="262"/>
      <c r="C229" s="262"/>
      <c r="D229" s="262"/>
      <c r="E229" s="262"/>
      <c r="F229" s="262"/>
      <c r="G229" s="262"/>
      <c r="H229" s="262"/>
      <c r="I229" s="262"/>
      <c r="J229" s="262"/>
      <c r="K229" s="262"/>
      <c r="L229" s="262"/>
      <c r="M229" s="262"/>
      <c r="N229" s="262"/>
      <c r="O229" s="262"/>
      <c r="P229" s="262"/>
      <c r="Q229" s="262"/>
      <c r="R229" s="262"/>
      <c r="S229" s="262"/>
      <c r="T229" s="262"/>
      <c r="U229" s="262"/>
      <c r="V229" s="262"/>
      <c r="W229" s="262"/>
      <c r="X229" s="262"/>
      <c r="Y229" s="262"/>
      <c r="Z229" s="262"/>
      <c r="AA229" s="262"/>
      <c r="AB229" s="262"/>
      <c r="AC229" s="262"/>
      <c r="AD229" s="262"/>
      <c r="AE229" s="262"/>
      <c r="AF229" s="263"/>
      <c r="AG229" s="263"/>
      <c r="AH229" s="262"/>
      <c r="AI229" s="262"/>
      <c r="AJ229" s="262"/>
      <c r="AK229" s="262"/>
    </row>
    <row r="230" spans="1:37" s="253" customFormat="1" ht="30.95" customHeight="1" x14ac:dyDescent="0.25">
      <c r="A230" s="262"/>
      <c r="B230" s="262"/>
      <c r="C230" s="262"/>
      <c r="D230" s="262"/>
      <c r="E230" s="262"/>
      <c r="F230" s="262"/>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2"/>
      <c r="AE230" s="262"/>
      <c r="AF230" s="263"/>
      <c r="AG230" s="263"/>
      <c r="AH230" s="262"/>
      <c r="AI230" s="262"/>
      <c r="AJ230" s="262"/>
      <c r="AK230" s="262"/>
    </row>
    <row r="231" spans="1:37" s="253" customFormat="1" ht="30.95" customHeight="1" x14ac:dyDescent="0.25">
      <c r="A231" s="262"/>
      <c r="B231" s="262"/>
      <c r="C231" s="262"/>
      <c r="D231" s="262"/>
      <c r="E231" s="262"/>
      <c r="F231" s="262"/>
      <c r="G231" s="262"/>
      <c r="H231" s="262"/>
      <c r="I231" s="262"/>
      <c r="J231" s="262"/>
      <c r="K231" s="262"/>
      <c r="L231" s="262"/>
      <c r="M231" s="262"/>
      <c r="N231" s="262"/>
      <c r="O231" s="262"/>
      <c r="P231" s="262"/>
      <c r="Q231" s="262"/>
      <c r="R231" s="262"/>
      <c r="S231" s="262"/>
      <c r="T231" s="262"/>
      <c r="U231" s="262"/>
      <c r="V231" s="262"/>
      <c r="W231" s="262"/>
      <c r="X231" s="262"/>
      <c r="Y231" s="262"/>
      <c r="Z231" s="262"/>
      <c r="AA231" s="262"/>
      <c r="AB231" s="262"/>
      <c r="AC231" s="262"/>
      <c r="AD231" s="262"/>
      <c r="AE231" s="262"/>
      <c r="AF231" s="263"/>
      <c r="AG231" s="263"/>
      <c r="AH231" s="262"/>
      <c r="AI231" s="262"/>
      <c r="AJ231" s="262"/>
      <c r="AK231" s="262"/>
    </row>
    <row r="232" spans="1:37" s="253" customFormat="1" ht="30.95" customHeight="1" x14ac:dyDescent="0.25">
      <c r="A232" s="262"/>
      <c r="B232" s="262"/>
      <c r="C232" s="262"/>
      <c r="D232" s="262"/>
      <c r="E232" s="262"/>
      <c r="F232" s="262"/>
      <c r="G232" s="262"/>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3"/>
      <c r="AG232" s="263"/>
      <c r="AH232" s="262"/>
      <c r="AI232" s="262"/>
      <c r="AJ232" s="262"/>
      <c r="AK232" s="262"/>
    </row>
    <row r="233" spans="1:37" s="253" customFormat="1" ht="30.95" customHeight="1" x14ac:dyDescent="0.25">
      <c r="A233" s="262"/>
      <c r="B233" s="262"/>
      <c r="C233" s="262"/>
      <c r="D233" s="262"/>
      <c r="E233" s="262"/>
      <c r="F233" s="262"/>
      <c r="G233" s="262"/>
      <c r="H233" s="262"/>
      <c r="I233" s="262"/>
      <c r="J233" s="262"/>
      <c r="K233" s="262"/>
      <c r="L233" s="262"/>
      <c r="M233" s="262"/>
      <c r="N233" s="262"/>
      <c r="O233" s="262"/>
      <c r="P233" s="262"/>
      <c r="Q233" s="262"/>
      <c r="R233" s="262"/>
      <c r="S233" s="262"/>
      <c r="T233" s="262"/>
      <c r="U233" s="262"/>
      <c r="V233" s="262"/>
      <c r="W233" s="262"/>
      <c r="X233" s="262"/>
      <c r="Y233" s="262"/>
      <c r="Z233" s="262"/>
      <c r="AA233" s="262"/>
      <c r="AB233" s="262"/>
      <c r="AC233" s="262"/>
      <c r="AD233" s="262"/>
      <c r="AE233" s="262"/>
      <c r="AF233" s="263"/>
      <c r="AG233" s="263"/>
      <c r="AH233" s="262"/>
      <c r="AI233" s="262"/>
      <c r="AJ233" s="262"/>
      <c r="AK233" s="262"/>
    </row>
    <row r="234" spans="1:37" s="253" customFormat="1" ht="30.95" customHeight="1" x14ac:dyDescent="0.25">
      <c r="A234" s="262"/>
      <c r="B234" s="262"/>
      <c r="C234" s="262"/>
      <c r="D234" s="262"/>
      <c r="E234" s="262"/>
      <c r="F234" s="262"/>
      <c r="G234" s="262"/>
      <c r="H234" s="262"/>
      <c r="I234" s="262"/>
      <c r="J234" s="262"/>
      <c r="K234" s="262"/>
      <c r="L234" s="262"/>
      <c r="M234" s="262"/>
      <c r="N234" s="262"/>
      <c r="O234" s="262"/>
      <c r="P234" s="262"/>
      <c r="Q234" s="262"/>
      <c r="R234" s="262"/>
      <c r="S234" s="262"/>
      <c r="T234" s="262"/>
      <c r="U234" s="262"/>
      <c r="V234" s="262"/>
      <c r="W234" s="262"/>
      <c r="X234" s="262"/>
      <c r="Y234" s="262"/>
      <c r="Z234" s="262"/>
      <c r="AA234" s="262"/>
      <c r="AB234" s="262"/>
      <c r="AC234" s="262"/>
      <c r="AD234" s="262"/>
      <c r="AE234" s="262"/>
      <c r="AF234" s="263"/>
      <c r="AG234" s="263"/>
      <c r="AH234" s="262"/>
      <c r="AI234" s="262"/>
      <c r="AJ234" s="262"/>
      <c r="AK234" s="262"/>
    </row>
    <row r="235" spans="1:37" s="253" customFormat="1" ht="30.95" customHeight="1" x14ac:dyDescent="0.25">
      <c r="A235" s="262"/>
      <c r="B235" s="262"/>
      <c r="C235" s="262"/>
      <c r="D235" s="262"/>
      <c r="E235" s="262"/>
      <c r="F235" s="262"/>
      <c r="G235" s="262"/>
      <c r="H235" s="262"/>
      <c r="I235" s="262"/>
      <c r="J235" s="262"/>
      <c r="K235" s="262"/>
      <c r="L235" s="262"/>
      <c r="M235" s="262"/>
      <c r="N235" s="262"/>
      <c r="O235" s="262"/>
      <c r="P235" s="262"/>
      <c r="Q235" s="262"/>
      <c r="R235" s="262"/>
      <c r="S235" s="262"/>
      <c r="T235" s="262"/>
      <c r="U235" s="262"/>
      <c r="V235" s="262"/>
      <c r="W235" s="262"/>
      <c r="X235" s="262"/>
      <c r="Y235" s="262"/>
      <c r="Z235" s="262"/>
      <c r="AA235" s="262"/>
      <c r="AB235" s="262"/>
      <c r="AC235" s="262"/>
      <c r="AD235" s="262"/>
      <c r="AE235" s="262"/>
      <c r="AF235" s="263"/>
      <c r="AG235" s="263"/>
      <c r="AH235" s="262"/>
      <c r="AI235" s="262"/>
      <c r="AJ235" s="262"/>
      <c r="AK235" s="262"/>
    </row>
    <row r="236" spans="1:37" s="253" customFormat="1" ht="30.95" customHeight="1" x14ac:dyDescent="0.25">
      <c r="A236" s="262"/>
      <c r="B236" s="262"/>
      <c r="C236" s="262"/>
      <c r="D236" s="262"/>
      <c r="E236" s="262"/>
      <c r="F236" s="262"/>
      <c r="G236" s="262"/>
      <c r="H236" s="262"/>
      <c r="I236" s="262"/>
      <c r="J236" s="262"/>
      <c r="K236" s="262"/>
      <c r="L236" s="262"/>
      <c r="M236" s="262"/>
      <c r="N236" s="262"/>
      <c r="O236" s="262"/>
      <c r="P236" s="262"/>
      <c r="Q236" s="262"/>
      <c r="R236" s="262"/>
      <c r="S236" s="262"/>
      <c r="T236" s="262"/>
      <c r="U236" s="262"/>
      <c r="V236" s="262"/>
      <c r="W236" s="262"/>
      <c r="X236" s="262"/>
      <c r="Y236" s="262"/>
      <c r="Z236" s="262"/>
      <c r="AA236" s="262"/>
      <c r="AB236" s="262"/>
      <c r="AC236" s="262"/>
      <c r="AD236" s="262"/>
      <c r="AE236" s="262"/>
      <c r="AF236" s="263"/>
      <c r="AG236" s="263"/>
      <c r="AH236" s="262"/>
      <c r="AI236" s="262"/>
      <c r="AJ236" s="262"/>
      <c r="AK236" s="262"/>
    </row>
    <row r="237" spans="1:37" s="253" customFormat="1" ht="30.95" customHeight="1" x14ac:dyDescent="0.25">
      <c r="A237" s="262"/>
      <c r="B237" s="262"/>
      <c r="C237" s="262"/>
      <c r="D237" s="262"/>
      <c r="E237" s="262"/>
      <c r="F237" s="262"/>
      <c r="G237" s="262"/>
      <c r="H237" s="262"/>
      <c r="I237" s="262"/>
      <c r="J237" s="262"/>
      <c r="K237" s="262"/>
      <c r="L237" s="262"/>
      <c r="M237" s="262"/>
      <c r="N237" s="262"/>
      <c r="O237" s="262"/>
      <c r="P237" s="262"/>
      <c r="Q237" s="262"/>
      <c r="R237" s="262"/>
      <c r="S237" s="262"/>
      <c r="T237" s="262"/>
      <c r="U237" s="262"/>
      <c r="V237" s="262"/>
      <c r="W237" s="262"/>
      <c r="X237" s="262"/>
      <c r="Y237" s="262"/>
      <c r="Z237" s="262"/>
      <c r="AA237" s="262"/>
      <c r="AB237" s="262"/>
      <c r="AC237" s="262"/>
      <c r="AD237" s="262"/>
      <c r="AE237" s="262"/>
      <c r="AF237" s="263"/>
      <c r="AG237" s="263"/>
      <c r="AH237" s="262"/>
      <c r="AI237" s="262"/>
      <c r="AJ237" s="262"/>
      <c r="AK237" s="262"/>
    </row>
    <row r="238" spans="1:37" s="253" customFormat="1" ht="30.95" customHeight="1" x14ac:dyDescent="0.25">
      <c r="A238" s="262"/>
      <c r="B238" s="262"/>
      <c r="C238" s="262"/>
      <c r="D238" s="262"/>
      <c r="E238" s="262"/>
      <c r="F238" s="262"/>
      <c r="G238" s="262"/>
      <c r="H238" s="262"/>
      <c r="I238" s="262"/>
      <c r="J238" s="262"/>
      <c r="K238" s="262"/>
      <c r="L238" s="262"/>
      <c r="M238" s="262"/>
      <c r="N238" s="262"/>
      <c r="O238" s="262"/>
      <c r="P238" s="262"/>
      <c r="Q238" s="262"/>
      <c r="R238" s="262"/>
      <c r="S238" s="262"/>
      <c r="T238" s="262"/>
      <c r="U238" s="262"/>
      <c r="V238" s="262"/>
      <c r="W238" s="262"/>
      <c r="X238" s="262"/>
      <c r="Y238" s="262"/>
      <c r="Z238" s="262"/>
      <c r="AA238" s="262"/>
      <c r="AB238" s="262"/>
      <c r="AC238" s="262"/>
      <c r="AD238" s="262"/>
      <c r="AE238" s="262"/>
      <c r="AF238" s="263"/>
      <c r="AG238" s="263"/>
      <c r="AH238" s="262"/>
      <c r="AI238" s="262"/>
      <c r="AJ238" s="262"/>
      <c r="AK238" s="262"/>
    </row>
    <row r="239" spans="1:37" s="253" customFormat="1" ht="30.95" customHeight="1" x14ac:dyDescent="0.25">
      <c r="A239" s="262"/>
      <c r="B239" s="262"/>
      <c r="C239" s="262"/>
      <c r="D239" s="262"/>
      <c r="E239" s="262"/>
      <c r="F239" s="262"/>
      <c r="G239" s="262"/>
      <c r="H239" s="262"/>
      <c r="I239" s="262"/>
      <c r="J239" s="262"/>
      <c r="K239" s="262"/>
      <c r="L239" s="262"/>
      <c r="M239" s="262"/>
      <c r="N239" s="262"/>
      <c r="O239" s="262"/>
      <c r="P239" s="262"/>
      <c r="Q239" s="262"/>
      <c r="R239" s="262"/>
      <c r="S239" s="262"/>
      <c r="T239" s="262"/>
      <c r="U239" s="262"/>
      <c r="V239" s="262"/>
      <c r="W239" s="262"/>
      <c r="X239" s="262"/>
      <c r="Y239" s="262"/>
      <c r="Z239" s="262"/>
      <c r="AA239" s="262"/>
      <c r="AB239" s="262"/>
      <c r="AC239" s="262"/>
      <c r="AD239" s="262"/>
      <c r="AE239" s="262"/>
      <c r="AF239" s="263"/>
      <c r="AG239" s="263"/>
      <c r="AH239" s="262"/>
      <c r="AI239" s="262"/>
      <c r="AJ239" s="262"/>
      <c r="AK239" s="262"/>
    </row>
    <row r="240" spans="1:37" s="253" customFormat="1" ht="30.95" customHeight="1" x14ac:dyDescent="0.25">
      <c r="A240" s="262"/>
      <c r="B240" s="262"/>
      <c r="C240" s="262"/>
      <c r="D240" s="262"/>
      <c r="E240" s="262"/>
      <c r="F240" s="262"/>
      <c r="G240" s="262"/>
      <c r="H240" s="262"/>
      <c r="I240" s="262"/>
      <c r="J240" s="262"/>
      <c r="K240" s="262"/>
      <c r="L240" s="262"/>
      <c r="M240" s="262"/>
      <c r="N240" s="262"/>
      <c r="O240" s="262"/>
      <c r="P240" s="262"/>
      <c r="Q240" s="262"/>
      <c r="R240" s="262"/>
      <c r="S240" s="262"/>
      <c r="T240" s="262"/>
      <c r="U240" s="262"/>
      <c r="V240" s="262"/>
      <c r="W240" s="262"/>
      <c r="X240" s="262"/>
      <c r="Y240" s="262"/>
      <c r="Z240" s="262"/>
      <c r="AA240" s="262"/>
      <c r="AB240" s="262"/>
      <c r="AC240" s="262"/>
      <c r="AD240" s="262"/>
      <c r="AE240" s="262"/>
      <c r="AF240" s="263"/>
      <c r="AG240" s="263"/>
      <c r="AH240" s="262"/>
      <c r="AI240" s="262"/>
      <c r="AJ240" s="262"/>
      <c r="AK240" s="262"/>
    </row>
    <row r="241" spans="1:37" s="253" customFormat="1" ht="30.95" customHeight="1" x14ac:dyDescent="0.25">
      <c r="A241" s="262"/>
      <c r="B241" s="262"/>
      <c r="C241" s="262"/>
      <c r="D241" s="262"/>
      <c r="E241" s="262"/>
      <c r="F241" s="262"/>
      <c r="G241" s="262"/>
      <c r="H241" s="262"/>
      <c r="I241" s="262"/>
      <c r="J241" s="262"/>
      <c r="K241" s="262"/>
      <c r="L241" s="262"/>
      <c r="M241" s="262"/>
      <c r="N241" s="262"/>
      <c r="O241" s="262"/>
      <c r="P241" s="262"/>
      <c r="Q241" s="262"/>
      <c r="R241" s="262"/>
      <c r="S241" s="262"/>
      <c r="T241" s="262"/>
      <c r="U241" s="262"/>
      <c r="V241" s="262"/>
      <c r="W241" s="262"/>
      <c r="X241" s="262"/>
      <c r="Y241" s="262"/>
      <c r="Z241" s="262"/>
      <c r="AA241" s="262"/>
      <c r="AB241" s="262"/>
      <c r="AC241" s="262"/>
      <c r="AD241" s="262"/>
      <c r="AE241" s="262"/>
      <c r="AF241" s="263"/>
      <c r="AG241" s="263"/>
      <c r="AH241" s="262"/>
      <c r="AI241" s="262"/>
      <c r="AJ241" s="262"/>
      <c r="AK241" s="262"/>
    </row>
    <row r="242" spans="1:37" s="253" customFormat="1" ht="30.95" customHeight="1" x14ac:dyDescent="0.25">
      <c r="A242" s="262"/>
      <c r="B242" s="262"/>
      <c r="C242" s="262"/>
      <c r="D242" s="262"/>
      <c r="E242" s="262"/>
      <c r="F242" s="262"/>
      <c r="G242" s="262"/>
      <c r="H242" s="262"/>
      <c r="I242" s="262"/>
      <c r="J242" s="262"/>
      <c r="K242" s="262"/>
      <c r="L242" s="262"/>
      <c r="M242" s="262"/>
      <c r="N242" s="262"/>
      <c r="O242" s="262"/>
      <c r="P242" s="262"/>
      <c r="Q242" s="262"/>
      <c r="R242" s="262"/>
      <c r="S242" s="262"/>
      <c r="T242" s="262"/>
      <c r="U242" s="262"/>
      <c r="V242" s="262"/>
      <c r="W242" s="262"/>
      <c r="X242" s="262"/>
      <c r="Y242" s="262"/>
      <c r="Z242" s="262"/>
      <c r="AA242" s="262"/>
      <c r="AB242" s="262"/>
      <c r="AC242" s="262"/>
      <c r="AD242" s="262"/>
      <c r="AE242" s="262"/>
      <c r="AF242" s="263"/>
      <c r="AG242" s="263"/>
      <c r="AH242" s="262"/>
      <c r="AI242" s="262"/>
      <c r="AJ242" s="262"/>
      <c r="AK242" s="262"/>
    </row>
    <row r="243" spans="1:37" s="253" customFormat="1" ht="30.95" customHeight="1" x14ac:dyDescent="0.25">
      <c r="A243" s="262"/>
      <c r="B243" s="262"/>
      <c r="C243" s="262"/>
      <c r="D243" s="262"/>
      <c r="E243" s="262"/>
      <c r="F243" s="262"/>
      <c r="G243" s="262"/>
      <c r="H243" s="262"/>
      <c r="I243" s="262"/>
      <c r="J243" s="262"/>
      <c r="K243" s="262"/>
      <c r="L243" s="262"/>
      <c r="M243" s="262"/>
      <c r="N243" s="262"/>
      <c r="O243" s="262"/>
      <c r="P243" s="262"/>
      <c r="Q243" s="262"/>
      <c r="R243" s="262"/>
      <c r="S243" s="262"/>
      <c r="T243" s="262"/>
      <c r="U243" s="262"/>
      <c r="V243" s="262"/>
      <c r="W243" s="262"/>
      <c r="X243" s="262"/>
      <c r="Y243" s="262"/>
      <c r="Z243" s="262"/>
      <c r="AA243" s="262"/>
      <c r="AB243" s="262"/>
      <c r="AC243" s="262"/>
      <c r="AD243" s="262"/>
      <c r="AE243" s="262"/>
      <c r="AF243" s="263"/>
      <c r="AG243" s="263"/>
      <c r="AH243" s="262"/>
      <c r="AI243" s="262"/>
      <c r="AJ243" s="262"/>
      <c r="AK243" s="262"/>
    </row>
    <row r="244" spans="1:37" s="253" customFormat="1" ht="30.95" customHeight="1" x14ac:dyDescent="0.25">
      <c r="A244" s="262"/>
      <c r="B244" s="262"/>
      <c r="C244" s="262"/>
      <c r="D244" s="262"/>
      <c r="E244" s="262"/>
      <c r="F244" s="262"/>
      <c r="G244" s="262"/>
      <c r="H244" s="262"/>
      <c r="I244" s="262"/>
      <c r="J244" s="262"/>
      <c r="K244" s="262"/>
      <c r="L244" s="262"/>
      <c r="M244" s="262"/>
      <c r="N244" s="262"/>
      <c r="O244" s="262"/>
      <c r="P244" s="262"/>
      <c r="Q244" s="262"/>
      <c r="R244" s="262"/>
      <c r="S244" s="262"/>
      <c r="T244" s="262"/>
      <c r="U244" s="262"/>
      <c r="V244" s="262"/>
      <c r="W244" s="262"/>
      <c r="X244" s="262"/>
      <c r="Y244" s="262"/>
      <c r="Z244" s="262"/>
      <c r="AA244" s="262"/>
      <c r="AB244" s="262"/>
      <c r="AC244" s="262"/>
      <c r="AD244" s="262"/>
      <c r="AE244" s="262"/>
      <c r="AF244" s="263"/>
      <c r="AG244" s="263"/>
      <c r="AH244" s="262"/>
      <c r="AI244" s="262"/>
      <c r="AJ244" s="262"/>
      <c r="AK244" s="262"/>
    </row>
    <row r="245" spans="1:37" s="253" customFormat="1" ht="30.95" customHeight="1" x14ac:dyDescent="0.25">
      <c r="A245" s="262"/>
      <c r="B245" s="262"/>
      <c r="C245" s="262"/>
      <c r="D245" s="262"/>
      <c r="E245" s="262"/>
      <c r="F245" s="262"/>
      <c r="G245" s="262"/>
      <c r="H245" s="262"/>
      <c r="I245" s="262"/>
      <c r="J245" s="262"/>
      <c r="K245" s="262"/>
      <c r="L245" s="262"/>
      <c r="M245" s="262"/>
      <c r="N245" s="262"/>
      <c r="O245" s="262"/>
      <c r="P245" s="262"/>
      <c r="Q245" s="262"/>
      <c r="R245" s="262"/>
      <c r="S245" s="262"/>
      <c r="T245" s="262"/>
      <c r="U245" s="262"/>
      <c r="V245" s="262"/>
      <c r="W245" s="262"/>
      <c r="X245" s="262"/>
      <c r="Y245" s="262"/>
      <c r="Z245" s="262"/>
      <c r="AA245" s="262"/>
      <c r="AB245" s="262"/>
      <c r="AC245" s="262"/>
      <c r="AD245" s="262"/>
      <c r="AE245" s="262"/>
      <c r="AF245" s="263"/>
      <c r="AG245" s="263"/>
      <c r="AH245" s="262"/>
      <c r="AI245" s="262"/>
      <c r="AJ245" s="262"/>
      <c r="AK245" s="262"/>
    </row>
    <row r="246" spans="1:37" s="253" customFormat="1" ht="30.95" customHeight="1" x14ac:dyDescent="0.25">
      <c r="A246" s="262"/>
      <c r="B246" s="262"/>
      <c r="C246" s="262"/>
      <c r="D246" s="262"/>
      <c r="E246" s="262"/>
      <c r="F246" s="262"/>
      <c r="G246" s="262"/>
      <c r="H246" s="262"/>
      <c r="I246" s="262"/>
      <c r="J246" s="262"/>
      <c r="K246" s="262"/>
      <c r="L246" s="262"/>
      <c r="M246" s="262"/>
      <c r="N246" s="262"/>
      <c r="O246" s="262"/>
      <c r="P246" s="262"/>
      <c r="Q246" s="262"/>
      <c r="R246" s="262"/>
      <c r="S246" s="262"/>
      <c r="T246" s="262"/>
      <c r="U246" s="262"/>
      <c r="V246" s="262"/>
      <c r="W246" s="262"/>
      <c r="X246" s="262"/>
      <c r="Y246" s="262"/>
      <c r="Z246" s="262"/>
      <c r="AA246" s="262"/>
      <c r="AB246" s="262"/>
      <c r="AC246" s="262"/>
      <c r="AD246" s="262"/>
      <c r="AE246" s="262"/>
      <c r="AF246" s="263"/>
      <c r="AG246" s="263"/>
      <c r="AH246" s="262"/>
      <c r="AI246" s="262"/>
      <c r="AJ246" s="262"/>
      <c r="AK246" s="262"/>
    </row>
    <row r="247" spans="1:37" s="253" customFormat="1" ht="30.95" customHeight="1" x14ac:dyDescent="0.25">
      <c r="A247" s="262"/>
      <c r="B247" s="262"/>
      <c r="C247" s="262"/>
      <c r="D247" s="262"/>
      <c r="E247" s="262"/>
      <c r="F247" s="262"/>
      <c r="G247" s="262"/>
      <c r="H247" s="262"/>
      <c r="I247" s="262"/>
      <c r="J247" s="262"/>
      <c r="K247" s="262"/>
      <c r="L247" s="262"/>
      <c r="M247" s="262"/>
      <c r="N247" s="262"/>
      <c r="O247" s="262"/>
      <c r="P247" s="262"/>
      <c r="Q247" s="262"/>
      <c r="R247" s="262"/>
      <c r="S247" s="262"/>
      <c r="T247" s="262"/>
      <c r="U247" s="262"/>
      <c r="V247" s="262"/>
      <c r="W247" s="262"/>
      <c r="X247" s="262"/>
      <c r="Y247" s="262"/>
      <c r="Z247" s="262"/>
      <c r="AA247" s="262"/>
      <c r="AB247" s="262"/>
      <c r="AC247" s="262"/>
      <c r="AD247" s="262"/>
      <c r="AE247" s="262"/>
      <c r="AF247" s="263"/>
      <c r="AG247" s="263"/>
      <c r="AH247" s="262"/>
      <c r="AI247" s="262"/>
      <c r="AJ247" s="262"/>
      <c r="AK247" s="262"/>
    </row>
    <row r="248" spans="1:37" s="253" customFormat="1" ht="30.95" customHeight="1" x14ac:dyDescent="0.25">
      <c r="A248" s="262"/>
      <c r="B248" s="262"/>
      <c r="C248" s="262"/>
      <c r="D248" s="262"/>
      <c r="E248" s="262"/>
      <c r="F248" s="262"/>
      <c r="G248" s="262"/>
      <c r="H248" s="262"/>
      <c r="I248" s="262"/>
      <c r="J248" s="262"/>
      <c r="K248" s="262"/>
      <c r="L248" s="262"/>
      <c r="M248" s="262"/>
      <c r="N248" s="262"/>
      <c r="O248" s="262"/>
      <c r="P248" s="262"/>
      <c r="Q248" s="262"/>
      <c r="R248" s="262"/>
      <c r="S248" s="262"/>
      <c r="T248" s="262"/>
      <c r="U248" s="262"/>
      <c r="V248" s="262"/>
      <c r="W248" s="262"/>
      <c r="X248" s="262"/>
      <c r="Y248" s="262"/>
      <c r="Z248" s="262"/>
      <c r="AA248" s="262"/>
      <c r="AB248" s="262"/>
      <c r="AC248" s="262"/>
      <c r="AD248" s="262"/>
      <c r="AE248" s="262"/>
      <c r="AF248" s="263"/>
      <c r="AG248" s="263"/>
      <c r="AH248" s="262"/>
      <c r="AI248" s="262"/>
      <c r="AJ248" s="262"/>
      <c r="AK248" s="262"/>
    </row>
    <row r="249" spans="1:37" s="253" customFormat="1" ht="30.95" customHeight="1" x14ac:dyDescent="0.25">
      <c r="A249" s="262"/>
      <c r="B249" s="262"/>
      <c r="C249" s="262"/>
      <c r="D249" s="262"/>
      <c r="E249" s="262"/>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3"/>
      <c r="AG249" s="263"/>
      <c r="AH249" s="262"/>
      <c r="AI249" s="262"/>
      <c r="AJ249" s="262"/>
      <c r="AK249" s="262"/>
    </row>
    <row r="250" spans="1:37" s="253" customFormat="1" ht="30.95" customHeight="1" x14ac:dyDescent="0.25">
      <c r="A250" s="262"/>
      <c r="B250" s="262"/>
      <c r="C250" s="262"/>
      <c r="D250" s="262"/>
      <c r="E250" s="262"/>
      <c r="F250" s="262"/>
      <c r="G250" s="262"/>
      <c r="H250" s="262"/>
      <c r="I250" s="262"/>
      <c r="J250" s="262"/>
      <c r="K250" s="262"/>
      <c r="L250" s="262"/>
      <c r="M250" s="262"/>
      <c r="N250" s="262"/>
      <c r="O250" s="262"/>
      <c r="P250" s="262"/>
      <c r="Q250" s="262"/>
      <c r="R250" s="262"/>
      <c r="S250" s="262"/>
      <c r="T250" s="262"/>
      <c r="U250" s="262"/>
      <c r="V250" s="262"/>
      <c r="W250" s="262"/>
      <c r="X250" s="262"/>
      <c r="Y250" s="262"/>
      <c r="Z250" s="262"/>
      <c r="AA250" s="262"/>
      <c r="AB250" s="262"/>
      <c r="AC250" s="262"/>
      <c r="AD250" s="262"/>
      <c r="AE250" s="262"/>
      <c r="AF250" s="263"/>
      <c r="AG250" s="263"/>
      <c r="AH250" s="262"/>
      <c r="AI250" s="262"/>
      <c r="AJ250" s="262"/>
      <c r="AK250" s="262"/>
    </row>
    <row r="251" spans="1:37" s="253" customFormat="1" ht="30.95" customHeight="1" x14ac:dyDescent="0.25">
      <c r="A251" s="262"/>
      <c r="B251" s="262"/>
      <c r="C251" s="262"/>
      <c r="D251" s="262"/>
      <c r="E251" s="262"/>
      <c r="F251" s="262"/>
      <c r="G251" s="262"/>
      <c r="H251" s="262"/>
      <c r="I251" s="262"/>
      <c r="J251" s="262"/>
      <c r="K251" s="262"/>
      <c r="L251" s="262"/>
      <c r="M251" s="262"/>
      <c r="N251" s="262"/>
      <c r="O251" s="262"/>
      <c r="P251" s="262"/>
      <c r="Q251" s="262"/>
      <c r="R251" s="262"/>
      <c r="S251" s="262"/>
      <c r="T251" s="262"/>
      <c r="U251" s="262"/>
      <c r="V251" s="262"/>
      <c r="W251" s="262"/>
      <c r="X251" s="262"/>
      <c r="Y251" s="262"/>
      <c r="Z251" s="262"/>
      <c r="AA251" s="262"/>
      <c r="AB251" s="262"/>
      <c r="AC251" s="262"/>
      <c r="AD251" s="262"/>
      <c r="AE251" s="262"/>
      <c r="AF251" s="263"/>
      <c r="AG251" s="263"/>
      <c r="AH251" s="262"/>
      <c r="AI251" s="262"/>
      <c r="AJ251" s="262"/>
      <c r="AK251" s="262"/>
    </row>
    <row r="252" spans="1:37" s="253" customFormat="1" ht="30.95" customHeight="1" x14ac:dyDescent="0.25">
      <c r="A252" s="262"/>
      <c r="B252" s="262"/>
      <c r="C252" s="262"/>
      <c r="D252" s="262"/>
      <c r="E252" s="262"/>
      <c r="F252" s="262"/>
      <c r="G252" s="262"/>
      <c r="H252" s="262"/>
      <c r="I252" s="262"/>
      <c r="J252" s="262"/>
      <c r="K252" s="262"/>
      <c r="L252" s="262"/>
      <c r="M252" s="262"/>
      <c r="N252" s="262"/>
      <c r="O252" s="262"/>
      <c r="P252" s="262"/>
      <c r="Q252" s="262"/>
      <c r="R252" s="262"/>
      <c r="S252" s="262"/>
      <c r="T252" s="262"/>
      <c r="U252" s="262"/>
      <c r="V252" s="262"/>
      <c r="W252" s="262"/>
      <c r="X252" s="262"/>
      <c r="Y252" s="262"/>
      <c r="Z252" s="262"/>
      <c r="AA252" s="262"/>
      <c r="AB252" s="262"/>
      <c r="AC252" s="262"/>
      <c r="AD252" s="262"/>
      <c r="AE252" s="262"/>
      <c r="AF252" s="263"/>
      <c r="AG252" s="263"/>
      <c r="AH252" s="262"/>
      <c r="AI252" s="262"/>
      <c r="AJ252" s="262"/>
      <c r="AK252" s="262"/>
    </row>
    <row r="253" spans="1:37" s="253" customFormat="1" ht="30.95" customHeight="1" x14ac:dyDescent="0.25">
      <c r="A253" s="262"/>
      <c r="B253" s="262"/>
      <c r="C253" s="262"/>
      <c r="D253" s="262"/>
      <c r="E253" s="262"/>
      <c r="F253" s="262"/>
      <c r="G253" s="262"/>
      <c r="H253" s="262"/>
      <c r="I253" s="262"/>
      <c r="J253" s="262"/>
      <c r="K253" s="262"/>
      <c r="L253" s="262"/>
      <c r="M253" s="262"/>
      <c r="N253" s="262"/>
      <c r="O253" s="262"/>
      <c r="P253" s="262"/>
      <c r="Q253" s="262"/>
      <c r="R253" s="262"/>
      <c r="S253" s="262"/>
      <c r="T253" s="262"/>
      <c r="U253" s="262"/>
      <c r="V253" s="262"/>
      <c r="W253" s="262"/>
      <c r="X253" s="262"/>
      <c r="Y253" s="262"/>
      <c r="Z253" s="262"/>
      <c r="AA253" s="262"/>
      <c r="AB253" s="262"/>
      <c r="AC253" s="262"/>
      <c r="AD253" s="262"/>
      <c r="AE253" s="262"/>
      <c r="AF253" s="263"/>
      <c r="AG253" s="263"/>
      <c r="AH253" s="262"/>
      <c r="AI253" s="262"/>
      <c r="AJ253" s="262"/>
      <c r="AK253" s="262"/>
    </row>
    <row r="254" spans="1:37" s="253" customFormat="1" ht="30.95" customHeight="1" x14ac:dyDescent="0.25">
      <c r="A254" s="262"/>
      <c r="B254" s="262"/>
      <c r="C254" s="262"/>
      <c r="D254" s="262"/>
      <c r="E254" s="262"/>
      <c r="F254" s="262"/>
      <c r="G254" s="262"/>
      <c r="H254" s="262"/>
      <c r="I254" s="262"/>
      <c r="J254" s="262"/>
      <c r="K254" s="262"/>
      <c r="L254" s="262"/>
      <c r="M254" s="262"/>
      <c r="N254" s="262"/>
      <c r="O254" s="262"/>
      <c r="P254" s="262"/>
      <c r="Q254" s="262"/>
      <c r="R254" s="262"/>
      <c r="S254" s="262"/>
      <c r="T254" s="262"/>
      <c r="U254" s="262"/>
      <c r="V254" s="262"/>
      <c r="W254" s="262"/>
      <c r="X254" s="262"/>
      <c r="Y254" s="262"/>
      <c r="Z254" s="262"/>
      <c r="AA254" s="262"/>
      <c r="AB254" s="262"/>
      <c r="AC254" s="262"/>
      <c r="AD254" s="262"/>
      <c r="AE254" s="262"/>
      <c r="AF254" s="263"/>
      <c r="AG254" s="263"/>
      <c r="AH254" s="262"/>
      <c r="AI254" s="262"/>
      <c r="AJ254" s="262"/>
      <c r="AK254" s="262"/>
    </row>
    <row r="255" spans="1:37" s="253" customFormat="1" ht="30.95" customHeight="1" x14ac:dyDescent="0.25">
      <c r="A255" s="262"/>
      <c r="B255" s="262"/>
      <c r="C255" s="262"/>
      <c r="D255" s="262"/>
      <c r="E255" s="262"/>
      <c r="F255" s="262"/>
      <c r="G255" s="262"/>
      <c r="H255" s="262"/>
      <c r="I255" s="262"/>
      <c r="J255" s="262"/>
      <c r="K255" s="262"/>
      <c r="L255" s="262"/>
      <c r="M255" s="262"/>
      <c r="N255" s="262"/>
      <c r="O255" s="262"/>
      <c r="P255" s="262"/>
      <c r="Q255" s="262"/>
      <c r="R255" s="262"/>
      <c r="S255" s="262"/>
      <c r="T255" s="262"/>
      <c r="U255" s="262"/>
      <c r="V255" s="262"/>
      <c r="W255" s="262"/>
      <c r="X255" s="262"/>
      <c r="Y255" s="262"/>
      <c r="Z255" s="262"/>
      <c r="AA255" s="262"/>
      <c r="AB255" s="262"/>
      <c r="AC255" s="262"/>
      <c r="AD255" s="262"/>
      <c r="AE255" s="262"/>
      <c r="AF255" s="263"/>
      <c r="AG255" s="263"/>
      <c r="AH255" s="262"/>
      <c r="AI255" s="262"/>
      <c r="AJ255" s="262"/>
      <c r="AK255" s="262"/>
    </row>
    <row r="256" spans="1:37" s="253" customFormat="1" ht="30.95" customHeight="1" x14ac:dyDescent="0.25">
      <c r="A256" s="262"/>
      <c r="B256" s="262"/>
      <c r="C256" s="262"/>
      <c r="D256" s="262"/>
      <c r="E256" s="262"/>
      <c r="F256" s="262"/>
      <c r="G256" s="262"/>
      <c r="H256" s="262"/>
      <c r="I256" s="262"/>
      <c r="J256" s="262"/>
      <c r="K256" s="262"/>
      <c r="L256" s="262"/>
      <c r="M256" s="262"/>
      <c r="N256" s="262"/>
      <c r="O256" s="262"/>
      <c r="P256" s="262"/>
      <c r="Q256" s="262"/>
      <c r="R256" s="262"/>
      <c r="S256" s="262"/>
      <c r="T256" s="262"/>
      <c r="U256" s="262"/>
      <c r="V256" s="262"/>
      <c r="W256" s="262"/>
      <c r="X256" s="262"/>
      <c r="Y256" s="262"/>
      <c r="Z256" s="262"/>
      <c r="AA256" s="262"/>
      <c r="AB256" s="262"/>
      <c r="AC256" s="262"/>
      <c r="AD256" s="262"/>
      <c r="AE256" s="262"/>
      <c r="AF256" s="263"/>
      <c r="AG256" s="263"/>
      <c r="AH256" s="262"/>
      <c r="AI256" s="262"/>
      <c r="AJ256" s="262"/>
      <c r="AK256" s="262"/>
    </row>
    <row r="257" spans="1:37" s="253" customFormat="1" ht="30.95" customHeight="1" x14ac:dyDescent="0.25">
      <c r="A257" s="262"/>
      <c r="B257" s="262"/>
      <c r="C257" s="262"/>
      <c r="D257" s="262"/>
      <c r="E257" s="262"/>
      <c r="F257" s="262"/>
      <c r="G257" s="262"/>
      <c r="H257" s="262"/>
      <c r="I257" s="262"/>
      <c r="J257" s="262"/>
      <c r="K257" s="262"/>
      <c r="L257" s="262"/>
      <c r="M257" s="262"/>
      <c r="N257" s="262"/>
      <c r="O257" s="262"/>
      <c r="P257" s="262"/>
      <c r="Q257" s="262"/>
      <c r="R257" s="262"/>
      <c r="S257" s="262"/>
      <c r="T257" s="262"/>
      <c r="U257" s="262"/>
      <c r="V257" s="262"/>
      <c r="W257" s="262"/>
      <c r="X257" s="262"/>
      <c r="Y257" s="262"/>
      <c r="Z257" s="262"/>
      <c r="AA257" s="262"/>
      <c r="AB257" s="262"/>
      <c r="AC257" s="262"/>
      <c r="AD257" s="262"/>
      <c r="AE257" s="262"/>
      <c r="AF257" s="263"/>
      <c r="AG257" s="263"/>
      <c r="AH257" s="262"/>
      <c r="AI257" s="262"/>
      <c r="AJ257" s="262"/>
      <c r="AK257" s="262"/>
    </row>
    <row r="258" spans="1:37" s="253" customFormat="1" ht="30.95" customHeight="1" x14ac:dyDescent="0.25">
      <c r="A258" s="262"/>
      <c r="B258" s="262"/>
      <c r="C258" s="262"/>
      <c r="D258" s="262"/>
      <c r="E258" s="262"/>
      <c r="F258" s="262"/>
      <c r="G258" s="262"/>
      <c r="H258" s="262"/>
      <c r="I258" s="262"/>
      <c r="J258" s="262"/>
      <c r="K258" s="262"/>
      <c r="L258" s="262"/>
      <c r="M258" s="262"/>
      <c r="N258" s="262"/>
      <c r="O258" s="262"/>
      <c r="P258" s="262"/>
      <c r="Q258" s="262"/>
      <c r="R258" s="262"/>
      <c r="S258" s="262"/>
      <c r="T258" s="262"/>
      <c r="U258" s="262"/>
      <c r="V258" s="262"/>
      <c r="W258" s="262"/>
      <c r="X258" s="262"/>
      <c r="Y258" s="262"/>
      <c r="Z258" s="262"/>
      <c r="AA258" s="262"/>
      <c r="AB258" s="262"/>
      <c r="AC258" s="262"/>
      <c r="AD258" s="262"/>
      <c r="AE258" s="262"/>
      <c r="AF258" s="263"/>
      <c r="AG258" s="263"/>
      <c r="AH258" s="262"/>
      <c r="AI258" s="262"/>
      <c r="AJ258" s="262"/>
      <c r="AK258" s="262"/>
    </row>
    <row r="259" spans="1:37" s="253" customFormat="1" ht="30.95" customHeight="1" x14ac:dyDescent="0.25">
      <c r="A259" s="262"/>
      <c r="B259" s="262"/>
      <c r="C259" s="262"/>
      <c r="D259" s="262"/>
      <c r="E259" s="262"/>
      <c r="F259" s="262"/>
      <c r="G259" s="262"/>
      <c r="H259" s="262"/>
      <c r="I259" s="262"/>
      <c r="J259" s="262"/>
      <c r="K259" s="262"/>
      <c r="L259" s="262"/>
      <c r="M259" s="262"/>
      <c r="N259" s="262"/>
      <c r="O259" s="262"/>
      <c r="P259" s="262"/>
      <c r="Q259" s="262"/>
      <c r="R259" s="262"/>
      <c r="S259" s="262"/>
      <c r="T259" s="262"/>
      <c r="U259" s="262"/>
      <c r="V259" s="262"/>
      <c r="W259" s="262"/>
      <c r="X259" s="262"/>
      <c r="Y259" s="262"/>
      <c r="Z259" s="262"/>
      <c r="AA259" s="262"/>
      <c r="AB259" s="262"/>
      <c r="AC259" s="262"/>
      <c r="AD259" s="262"/>
      <c r="AE259" s="262"/>
      <c r="AF259" s="263"/>
      <c r="AG259" s="263"/>
      <c r="AH259" s="262"/>
      <c r="AI259" s="262"/>
      <c r="AJ259" s="262"/>
      <c r="AK259" s="262"/>
    </row>
    <row r="260" spans="1:37" s="253" customFormat="1" ht="30.95" customHeight="1" x14ac:dyDescent="0.25">
      <c r="A260" s="262"/>
      <c r="B260" s="262"/>
      <c r="C260" s="262"/>
      <c r="D260" s="262"/>
      <c r="E260" s="262"/>
      <c r="F260" s="262"/>
      <c r="G260" s="262"/>
      <c r="H260" s="262"/>
      <c r="I260" s="262"/>
      <c r="J260" s="262"/>
      <c r="K260" s="262"/>
      <c r="L260" s="262"/>
      <c r="M260" s="262"/>
      <c r="N260" s="262"/>
      <c r="O260" s="262"/>
      <c r="P260" s="262"/>
      <c r="Q260" s="262"/>
      <c r="R260" s="262"/>
      <c r="S260" s="262"/>
      <c r="T260" s="262"/>
      <c r="U260" s="262"/>
      <c r="V260" s="262"/>
      <c r="W260" s="262"/>
      <c r="X260" s="262"/>
      <c r="Y260" s="262"/>
      <c r="Z260" s="262"/>
      <c r="AA260" s="262"/>
      <c r="AB260" s="262"/>
      <c r="AC260" s="262"/>
      <c r="AD260" s="262"/>
      <c r="AE260" s="262"/>
      <c r="AF260" s="263"/>
      <c r="AG260" s="263"/>
      <c r="AH260" s="262"/>
      <c r="AI260" s="262"/>
      <c r="AJ260" s="262"/>
      <c r="AK260" s="262"/>
    </row>
    <row r="261" spans="1:37" s="253" customFormat="1" ht="30.95" customHeight="1" x14ac:dyDescent="0.25">
      <c r="A261" s="262"/>
      <c r="B261" s="262"/>
      <c r="C261" s="262"/>
      <c r="D261" s="262"/>
      <c r="E261" s="262"/>
      <c r="F261" s="262"/>
      <c r="G261" s="262"/>
      <c r="H261" s="262"/>
      <c r="I261" s="262"/>
      <c r="J261" s="262"/>
      <c r="K261" s="262"/>
      <c r="L261" s="262"/>
      <c r="M261" s="262"/>
      <c r="N261" s="262"/>
      <c r="O261" s="262"/>
      <c r="P261" s="262"/>
      <c r="Q261" s="262"/>
      <c r="R261" s="262"/>
      <c r="S261" s="262"/>
      <c r="T261" s="262"/>
      <c r="U261" s="262"/>
      <c r="V261" s="262"/>
      <c r="W261" s="262"/>
      <c r="X261" s="262"/>
      <c r="Y261" s="262"/>
      <c r="Z261" s="262"/>
      <c r="AA261" s="262"/>
      <c r="AB261" s="262"/>
      <c r="AC261" s="262"/>
      <c r="AD261" s="262"/>
      <c r="AE261" s="262"/>
      <c r="AF261" s="263"/>
      <c r="AG261" s="263"/>
      <c r="AH261" s="262"/>
      <c r="AI261" s="262"/>
      <c r="AJ261" s="262"/>
      <c r="AK261" s="262"/>
    </row>
    <row r="262" spans="1:37" s="253" customFormat="1" ht="30.95" customHeight="1" x14ac:dyDescent="0.25">
      <c r="A262" s="262"/>
      <c r="B262" s="262"/>
      <c r="C262" s="262"/>
      <c r="D262" s="262"/>
      <c r="E262" s="262"/>
      <c r="F262" s="262"/>
      <c r="G262" s="262"/>
      <c r="H262" s="262"/>
      <c r="I262" s="262"/>
      <c r="J262" s="262"/>
      <c r="K262" s="262"/>
      <c r="L262" s="262"/>
      <c r="M262" s="262"/>
      <c r="N262" s="262"/>
      <c r="O262" s="262"/>
      <c r="P262" s="262"/>
      <c r="Q262" s="262"/>
      <c r="R262" s="262"/>
      <c r="S262" s="262"/>
      <c r="T262" s="262"/>
      <c r="U262" s="262"/>
      <c r="V262" s="262"/>
      <c r="W262" s="262"/>
      <c r="X262" s="262"/>
      <c r="Y262" s="262"/>
      <c r="Z262" s="262"/>
      <c r="AA262" s="262"/>
      <c r="AB262" s="262"/>
      <c r="AC262" s="262"/>
      <c r="AD262" s="262"/>
      <c r="AE262" s="262"/>
      <c r="AF262" s="263"/>
      <c r="AG262" s="263"/>
      <c r="AH262" s="262"/>
      <c r="AI262" s="262"/>
      <c r="AJ262" s="262"/>
      <c r="AK262" s="262"/>
    </row>
    <row r="263" spans="1:37" s="253" customFormat="1" ht="30.95" customHeight="1" x14ac:dyDescent="0.25">
      <c r="A263" s="262"/>
      <c r="B263" s="262"/>
      <c r="C263" s="262"/>
      <c r="D263" s="262"/>
      <c r="E263" s="262"/>
      <c r="F263" s="262"/>
      <c r="G263" s="262"/>
      <c r="H263" s="262"/>
      <c r="I263" s="262"/>
      <c r="J263" s="262"/>
      <c r="K263" s="262"/>
      <c r="L263" s="262"/>
      <c r="M263" s="262"/>
      <c r="N263" s="262"/>
      <c r="O263" s="262"/>
      <c r="P263" s="262"/>
      <c r="Q263" s="262"/>
      <c r="R263" s="262"/>
      <c r="S263" s="262"/>
      <c r="T263" s="262"/>
      <c r="U263" s="262"/>
      <c r="V263" s="262"/>
      <c r="W263" s="262"/>
      <c r="X263" s="262"/>
      <c r="Y263" s="262"/>
      <c r="Z263" s="262"/>
      <c r="AA263" s="262"/>
      <c r="AB263" s="262"/>
      <c r="AC263" s="262"/>
      <c r="AD263" s="262"/>
      <c r="AE263" s="262"/>
      <c r="AF263" s="263"/>
      <c r="AG263" s="263"/>
      <c r="AH263" s="262"/>
      <c r="AI263" s="262"/>
      <c r="AJ263" s="262"/>
      <c r="AK263" s="262"/>
    </row>
    <row r="264" spans="1:37" s="253" customFormat="1" ht="30.95" customHeight="1" x14ac:dyDescent="0.25">
      <c r="A264" s="262"/>
      <c r="B264" s="262"/>
      <c r="C264" s="262"/>
      <c r="D264" s="262"/>
      <c r="E264" s="262"/>
      <c r="F264" s="262"/>
      <c r="G264" s="262"/>
      <c r="H264" s="262"/>
      <c r="I264" s="262"/>
      <c r="J264" s="262"/>
      <c r="K264" s="262"/>
      <c r="L264" s="262"/>
      <c r="M264" s="262"/>
      <c r="N264" s="262"/>
      <c r="O264" s="262"/>
      <c r="P264" s="262"/>
      <c r="Q264" s="262"/>
      <c r="R264" s="262"/>
      <c r="S264" s="262"/>
      <c r="T264" s="262"/>
      <c r="U264" s="262"/>
      <c r="V264" s="262"/>
      <c r="W264" s="262"/>
      <c r="X264" s="262"/>
      <c r="Y264" s="262"/>
      <c r="Z264" s="262"/>
      <c r="AA264" s="262"/>
      <c r="AB264" s="262"/>
      <c r="AC264" s="262"/>
      <c r="AD264" s="262"/>
      <c r="AE264" s="262"/>
      <c r="AF264" s="263"/>
      <c r="AG264" s="263"/>
      <c r="AH264" s="262"/>
      <c r="AI264" s="262"/>
      <c r="AJ264" s="262"/>
      <c r="AK264" s="262"/>
    </row>
    <row r="265" spans="1:37" s="253" customFormat="1" ht="30.95" customHeight="1" x14ac:dyDescent="0.25">
      <c r="A265" s="262"/>
      <c r="B265" s="262"/>
      <c r="C265" s="262"/>
      <c r="D265" s="262"/>
      <c r="E265" s="262"/>
      <c r="F265" s="262"/>
      <c r="G265" s="262"/>
      <c r="H265" s="262"/>
      <c r="I265" s="262"/>
      <c r="J265" s="262"/>
      <c r="K265" s="262"/>
      <c r="L265" s="262"/>
      <c r="M265" s="262"/>
      <c r="N265" s="262"/>
      <c r="O265" s="262"/>
      <c r="P265" s="262"/>
      <c r="Q265" s="262"/>
      <c r="R265" s="262"/>
      <c r="S265" s="262"/>
      <c r="T265" s="262"/>
      <c r="U265" s="262"/>
      <c r="V265" s="262"/>
      <c r="W265" s="262"/>
      <c r="X265" s="262"/>
      <c r="Y265" s="262"/>
      <c r="Z265" s="262"/>
      <c r="AA265" s="262"/>
      <c r="AB265" s="262"/>
      <c r="AC265" s="262"/>
      <c r="AD265" s="262"/>
      <c r="AE265" s="262"/>
      <c r="AF265" s="263"/>
      <c r="AG265" s="263"/>
      <c r="AH265" s="262"/>
      <c r="AI265" s="262"/>
      <c r="AJ265" s="262"/>
      <c r="AK265" s="262"/>
    </row>
    <row r="266" spans="1:37" s="253" customFormat="1" ht="30.95" customHeight="1" x14ac:dyDescent="0.25">
      <c r="A266" s="262"/>
      <c r="B266" s="262"/>
      <c r="C266" s="262"/>
      <c r="D266" s="262"/>
      <c r="E266" s="262"/>
      <c r="F266" s="262"/>
      <c r="G266" s="262"/>
      <c r="H266" s="262"/>
      <c r="I266" s="262"/>
      <c r="J266" s="262"/>
      <c r="K266" s="262"/>
      <c r="L266" s="262"/>
      <c r="M266" s="262"/>
      <c r="N266" s="262"/>
      <c r="O266" s="262"/>
      <c r="P266" s="262"/>
      <c r="Q266" s="262"/>
      <c r="R266" s="262"/>
      <c r="S266" s="262"/>
      <c r="T266" s="262"/>
      <c r="U266" s="262"/>
      <c r="V266" s="262"/>
      <c r="W266" s="262"/>
      <c r="X266" s="262"/>
      <c r="Y266" s="262"/>
      <c r="Z266" s="262"/>
      <c r="AA266" s="262"/>
      <c r="AB266" s="262"/>
      <c r="AC266" s="262"/>
      <c r="AD266" s="262"/>
      <c r="AE266" s="262"/>
      <c r="AF266" s="263"/>
      <c r="AG266" s="263"/>
      <c r="AH266" s="262"/>
      <c r="AI266" s="262"/>
      <c r="AJ266" s="262"/>
      <c r="AK266" s="262"/>
    </row>
    <row r="267" spans="1:37" s="253" customFormat="1" ht="30.95" customHeight="1" x14ac:dyDescent="0.25">
      <c r="A267" s="262"/>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3"/>
      <c r="AG267" s="263"/>
      <c r="AH267" s="262"/>
      <c r="AI267" s="262"/>
      <c r="AJ267" s="262"/>
      <c r="AK267" s="262"/>
    </row>
    <row r="268" spans="1:37" s="253" customFormat="1" ht="30.95" customHeight="1" x14ac:dyDescent="0.25">
      <c r="A268" s="262"/>
      <c r="B268" s="262"/>
      <c r="C268" s="262"/>
      <c r="D268" s="262"/>
      <c r="E268" s="262"/>
      <c r="F268" s="262"/>
      <c r="G268" s="262"/>
      <c r="H268" s="262"/>
      <c r="I268" s="262"/>
      <c r="J268" s="262"/>
      <c r="K268" s="262"/>
      <c r="L268" s="262"/>
      <c r="M268" s="262"/>
      <c r="N268" s="262"/>
      <c r="O268" s="262"/>
      <c r="P268" s="262"/>
      <c r="Q268" s="262"/>
      <c r="R268" s="262"/>
      <c r="S268" s="262"/>
      <c r="T268" s="262"/>
      <c r="U268" s="262"/>
      <c r="V268" s="262"/>
      <c r="W268" s="262"/>
      <c r="X268" s="262"/>
      <c r="Y268" s="262"/>
      <c r="Z268" s="262"/>
      <c r="AA268" s="262"/>
      <c r="AB268" s="262"/>
      <c r="AC268" s="262"/>
      <c r="AD268" s="262"/>
      <c r="AE268" s="262"/>
      <c r="AF268" s="263"/>
      <c r="AG268" s="263"/>
      <c r="AH268" s="262"/>
      <c r="AI268" s="262"/>
      <c r="AJ268" s="262"/>
      <c r="AK268" s="262"/>
    </row>
    <row r="269" spans="1:37" s="253" customFormat="1" ht="30.95" customHeight="1" x14ac:dyDescent="0.25">
      <c r="A269" s="262"/>
      <c r="B269" s="262"/>
      <c r="C269" s="262"/>
      <c r="D269" s="262"/>
      <c r="E269" s="262"/>
      <c r="F269" s="262"/>
      <c r="G269" s="262"/>
      <c r="H269" s="262"/>
      <c r="I269" s="262"/>
      <c r="J269" s="262"/>
      <c r="K269" s="262"/>
      <c r="L269" s="262"/>
      <c r="M269" s="262"/>
      <c r="N269" s="262"/>
      <c r="O269" s="262"/>
      <c r="P269" s="262"/>
      <c r="Q269" s="262"/>
      <c r="R269" s="262"/>
      <c r="S269" s="262"/>
      <c r="T269" s="262"/>
      <c r="U269" s="262"/>
      <c r="V269" s="262"/>
      <c r="W269" s="262"/>
      <c r="X269" s="262"/>
      <c r="Y269" s="262"/>
      <c r="Z269" s="262"/>
      <c r="AA269" s="262"/>
      <c r="AB269" s="262"/>
      <c r="AC269" s="262"/>
      <c r="AD269" s="262"/>
      <c r="AE269" s="262"/>
      <c r="AF269" s="263"/>
      <c r="AG269" s="263"/>
      <c r="AH269" s="262"/>
      <c r="AI269" s="262"/>
      <c r="AJ269" s="262"/>
      <c r="AK269" s="262"/>
    </row>
    <row r="270" spans="1:37" s="253" customFormat="1" ht="30.95" customHeight="1" x14ac:dyDescent="0.25">
      <c r="A270" s="262"/>
      <c r="B270" s="262"/>
      <c r="C270" s="262"/>
      <c r="D270" s="262"/>
      <c r="E270" s="262"/>
      <c r="F270" s="262"/>
      <c r="G270" s="262"/>
      <c r="H270" s="262"/>
      <c r="I270" s="262"/>
      <c r="J270" s="262"/>
      <c r="K270" s="262"/>
      <c r="L270" s="262"/>
      <c r="M270" s="262"/>
      <c r="N270" s="262"/>
      <c r="O270" s="262"/>
      <c r="P270" s="262"/>
      <c r="Q270" s="262"/>
      <c r="R270" s="262"/>
      <c r="S270" s="262"/>
      <c r="T270" s="262"/>
      <c r="U270" s="262"/>
      <c r="V270" s="262"/>
      <c r="W270" s="262"/>
      <c r="X270" s="262"/>
      <c r="Y270" s="262"/>
      <c r="Z270" s="262"/>
      <c r="AA270" s="262"/>
      <c r="AB270" s="262"/>
      <c r="AC270" s="262"/>
      <c r="AD270" s="262"/>
      <c r="AE270" s="262"/>
      <c r="AF270" s="263"/>
      <c r="AG270" s="263"/>
      <c r="AH270" s="262"/>
      <c r="AI270" s="262"/>
      <c r="AJ270" s="262"/>
      <c r="AK270" s="262"/>
    </row>
    <row r="271" spans="1:37" s="253" customFormat="1" ht="30.95" customHeight="1" x14ac:dyDescent="0.25">
      <c r="A271" s="262"/>
      <c r="B271" s="262"/>
      <c r="C271" s="262"/>
      <c r="D271" s="262"/>
      <c r="E271" s="262"/>
      <c r="F271" s="262"/>
      <c r="G271" s="262"/>
      <c r="H271" s="262"/>
      <c r="I271" s="262"/>
      <c r="J271" s="262"/>
      <c r="K271" s="262"/>
      <c r="L271" s="262"/>
      <c r="M271" s="262"/>
      <c r="N271" s="262"/>
      <c r="O271" s="262"/>
      <c r="P271" s="262"/>
      <c r="Q271" s="262"/>
      <c r="R271" s="262"/>
      <c r="S271" s="262"/>
      <c r="T271" s="262"/>
      <c r="U271" s="262"/>
      <c r="V271" s="262"/>
      <c r="W271" s="262"/>
      <c r="X271" s="262"/>
      <c r="Y271" s="262"/>
      <c r="Z271" s="262"/>
      <c r="AA271" s="262"/>
      <c r="AB271" s="262"/>
      <c r="AC271" s="262"/>
      <c r="AD271" s="262"/>
      <c r="AE271" s="262"/>
      <c r="AF271" s="263"/>
      <c r="AG271" s="263"/>
      <c r="AH271" s="262"/>
      <c r="AI271" s="262"/>
      <c r="AJ271" s="262"/>
      <c r="AK271" s="262"/>
    </row>
    <row r="272" spans="1:37" s="253" customFormat="1" ht="30.95" customHeight="1" x14ac:dyDescent="0.25">
      <c r="A272" s="262"/>
      <c r="B272" s="26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3"/>
      <c r="AG272" s="263"/>
      <c r="AH272" s="262"/>
      <c r="AI272" s="262"/>
      <c r="AJ272" s="262"/>
      <c r="AK272" s="262"/>
    </row>
    <row r="273" spans="1:37" s="253" customFormat="1" ht="30.95" customHeight="1" x14ac:dyDescent="0.25">
      <c r="A273" s="262"/>
      <c r="B273" s="26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3"/>
      <c r="AG273" s="263"/>
      <c r="AH273" s="262"/>
      <c r="AI273" s="262"/>
      <c r="AJ273" s="262"/>
      <c r="AK273" s="262"/>
    </row>
    <row r="274" spans="1:37" s="253" customFormat="1" ht="30.95" customHeight="1" x14ac:dyDescent="0.25">
      <c r="A274" s="262"/>
      <c r="B274" s="262"/>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3"/>
      <c r="AG274" s="263"/>
      <c r="AH274" s="262"/>
      <c r="AI274" s="262"/>
      <c r="AJ274" s="262"/>
      <c r="AK274" s="262"/>
    </row>
    <row r="275" spans="1:37" s="253" customFormat="1" ht="30.95" customHeight="1" x14ac:dyDescent="0.25">
      <c r="A275" s="262"/>
      <c r="B275" s="262"/>
      <c r="C275" s="262"/>
      <c r="D275" s="262"/>
      <c r="E275" s="262"/>
      <c r="F275" s="262"/>
      <c r="G275" s="262"/>
      <c r="H275" s="262"/>
      <c r="I275" s="262"/>
      <c r="J275" s="262"/>
      <c r="K275" s="262"/>
      <c r="L275" s="262"/>
      <c r="M275" s="262"/>
      <c r="N275" s="262"/>
      <c r="O275" s="262"/>
      <c r="P275" s="262"/>
      <c r="Q275" s="262"/>
      <c r="R275" s="262"/>
      <c r="S275" s="262"/>
      <c r="T275" s="262"/>
      <c r="U275" s="262"/>
      <c r="V275" s="262"/>
      <c r="W275" s="262"/>
      <c r="X275" s="262"/>
      <c r="Y275" s="262"/>
      <c r="Z275" s="262"/>
      <c r="AA275" s="262"/>
      <c r="AB275" s="262"/>
      <c r="AC275" s="262"/>
      <c r="AD275" s="262"/>
      <c r="AE275" s="262"/>
      <c r="AF275" s="263"/>
      <c r="AG275" s="263"/>
      <c r="AH275" s="262"/>
      <c r="AI275" s="262"/>
      <c r="AJ275" s="262"/>
      <c r="AK275" s="262"/>
    </row>
    <row r="276" spans="1:37" s="253" customFormat="1" ht="30.95" customHeight="1" x14ac:dyDescent="0.25">
      <c r="A276" s="262"/>
      <c r="B276" s="262"/>
      <c r="C276" s="262"/>
      <c r="D276" s="262"/>
      <c r="E276" s="262"/>
      <c r="F276" s="262"/>
      <c r="G276" s="262"/>
      <c r="H276" s="262"/>
      <c r="I276" s="262"/>
      <c r="J276" s="262"/>
      <c r="K276" s="262"/>
      <c r="L276" s="262"/>
      <c r="M276" s="262"/>
      <c r="N276" s="262"/>
      <c r="O276" s="262"/>
      <c r="P276" s="262"/>
      <c r="Q276" s="262"/>
      <c r="R276" s="262"/>
      <c r="S276" s="262"/>
      <c r="T276" s="262"/>
      <c r="U276" s="262"/>
      <c r="V276" s="262"/>
      <c r="W276" s="262"/>
      <c r="X276" s="262"/>
      <c r="Y276" s="262"/>
      <c r="Z276" s="262"/>
      <c r="AA276" s="262"/>
      <c r="AB276" s="262"/>
      <c r="AC276" s="262"/>
      <c r="AD276" s="262"/>
      <c r="AE276" s="262"/>
      <c r="AF276" s="263"/>
      <c r="AG276" s="263"/>
      <c r="AH276" s="262"/>
      <c r="AI276" s="262"/>
      <c r="AJ276" s="262"/>
      <c r="AK276" s="262"/>
    </row>
    <row r="277" spans="1:37" s="253" customFormat="1" ht="30.95" customHeight="1" x14ac:dyDescent="0.25">
      <c r="A277" s="262"/>
      <c r="B277" s="262"/>
      <c r="C277" s="262"/>
      <c r="D277" s="262"/>
      <c r="E277" s="262"/>
      <c r="F277" s="262"/>
      <c r="G277" s="262"/>
      <c r="H277" s="262"/>
      <c r="I277" s="262"/>
      <c r="J277" s="262"/>
      <c r="K277" s="262"/>
      <c r="L277" s="262"/>
      <c r="M277" s="262"/>
      <c r="N277" s="262"/>
      <c r="O277" s="262"/>
      <c r="P277" s="262"/>
      <c r="Q277" s="262"/>
      <c r="R277" s="262"/>
      <c r="S277" s="262"/>
      <c r="T277" s="262"/>
      <c r="U277" s="262"/>
      <c r="V277" s="262"/>
      <c r="W277" s="262"/>
      <c r="X277" s="262"/>
      <c r="Y277" s="262"/>
      <c r="Z277" s="262"/>
      <c r="AA277" s="262"/>
      <c r="AB277" s="262"/>
      <c r="AC277" s="262"/>
      <c r="AD277" s="262"/>
      <c r="AE277" s="262"/>
      <c r="AF277" s="263"/>
      <c r="AG277" s="263"/>
      <c r="AH277" s="262"/>
      <c r="AI277" s="262"/>
      <c r="AJ277" s="262"/>
      <c r="AK277" s="262"/>
    </row>
    <row r="278" spans="1:37" s="253" customFormat="1" ht="30.95" customHeight="1" x14ac:dyDescent="0.25">
      <c r="A278" s="262"/>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3"/>
      <c r="AG278" s="263"/>
      <c r="AH278" s="262"/>
      <c r="AI278" s="262"/>
      <c r="AJ278" s="262"/>
      <c r="AK278" s="262"/>
    </row>
    <row r="279" spans="1:37" s="253" customFormat="1" ht="30.95" customHeight="1" x14ac:dyDescent="0.25">
      <c r="A279" s="262"/>
      <c r="B279" s="262"/>
      <c r="C279" s="262"/>
      <c r="D279" s="262"/>
      <c r="E279" s="262"/>
      <c r="F279" s="262"/>
      <c r="G279" s="262"/>
      <c r="H279" s="262"/>
      <c r="I279" s="262"/>
      <c r="J279" s="262"/>
      <c r="K279" s="262"/>
      <c r="L279" s="262"/>
      <c r="M279" s="262"/>
      <c r="N279" s="262"/>
      <c r="O279" s="262"/>
      <c r="P279" s="262"/>
      <c r="Q279" s="262"/>
      <c r="R279" s="262"/>
      <c r="S279" s="262"/>
      <c r="T279" s="262"/>
      <c r="U279" s="262"/>
      <c r="V279" s="262"/>
      <c r="W279" s="262"/>
      <c r="X279" s="262"/>
      <c r="Y279" s="262"/>
      <c r="Z279" s="262"/>
      <c r="AA279" s="262"/>
      <c r="AB279" s="262"/>
      <c r="AC279" s="262"/>
      <c r="AD279" s="262"/>
      <c r="AE279" s="262"/>
      <c r="AF279" s="263"/>
      <c r="AG279" s="263"/>
      <c r="AH279" s="262"/>
      <c r="AI279" s="262"/>
      <c r="AJ279" s="262"/>
      <c r="AK279" s="262"/>
    </row>
    <row r="280" spans="1:37" s="253" customFormat="1" ht="30.95" customHeight="1" x14ac:dyDescent="0.25">
      <c r="A280" s="262"/>
      <c r="B280" s="262"/>
      <c r="C280" s="262"/>
      <c r="D280" s="262"/>
      <c r="E280" s="262"/>
      <c r="F280" s="262"/>
      <c r="G280" s="262"/>
      <c r="H280" s="262"/>
      <c r="I280" s="262"/>
      <c r="J280" s="262"/>
      <c r="K280" s="262"/>
      <c r="L280" s="262"/>
      <c r="M280" s="262"/>
      <c r="N280" s="262"/>
      <c r="O280" s="262"/>
      <c r="P280" s="262"/>
      <c r="Q280" s="262"/>
      <c r="R280" s="262"/>
      <c r="S280" s="262"/>
      <c r="T280" s="262"/>
      <c r="U280" s="262"/>
      <c r="V280" s="262"/>
      <c r="W280" s="262"/>
      <c r="X280" s="262"/>
      <c r="Y280" s="262"/>
      <c r="Z280" s="262"/>
      <c r="AA280" s="262"/>
      <c r="AB280" s="262"/>
      <c r="AC280" s="262"/>
      <c r="AD280" s="262"/>
      <c r="AE280" s="262"/>
      <c r="AF280" s="263"/>
      <c r="AG280" s="263"/>
      <c r="AH280" s="262"/>
      <c r="AI280" s="262"/>
      <c r="AJ280" s="262"/>
      <c r="AK280" s="262"/>
    </row>
    <row r="281" spans="1:37" s="253" customFormat="1" ht="30.95" customHeight="1" x14ac:dyDescent="0.25">
      <c r="A281" s="262"/>
      <c r="B281" s="262"/>
      <c r="C281" s="262"/>
      <c r="D281" s="262"/>
      <c r="E281" s="262"/>
      <c r="F281" s="262"/>
      <c r="G281" s="262"/>
      <c r="H281" s="262"/>
      <c r="I281" s="262"/>
      <c r="J281" s="262"/>
      <c r="K281" s="262"/>
      <c r="L281" s="262"/>
      <c r="M281" s="262"/>
      <c r="N281" s="262"/>
      <c r="O281" s="262"/>
      <c r="P281" s="262"/>
      <c r="Q281" s="262"/>
      <c r="R281" s="262"/>
      <c r="S281" s="262"/>
      <c r="T281" s="262"/>
      <c r="U281" s="262"/>
      <c r="V281" s="262"/>
      <c r="W281" s="262"/>
      <c r="X281" s="262"/>
      <c r="Y281" s="262"/>
      <c r="Z281" s="262"/>
      <c r="AA281" s="262"/>
      <c r="AB281" s="262"/>
      <c r="AC281" s="262"/>
      <c r="AD281" s="262"/>
      <c r="AE281" s="262"/>
      <c r="AF281" s="263"/>
      <c r="AG281" s="263"/>
      <c r="AH281" s="262"/>
      <c r="AI281" s="262"/>
      <c r="AJ281" s="262"/>
      <c r="AK281" s="262"/>
    </row>
    <row r="282" spans="1:37" s="253" customFormat="1" ht="30.95" customHeight="1" x14ac:dyDescent="0.25">
      <c r="A282" s="262"/>
      <c r="B282" s="262"/>
      <c r="C282" s="262"/>
      <c r="D282" s="262"/>
      <c r="E282" s="262"/>
      <c r="F282" s="262"/>
      <c r="G282" s="262"/>
      <c r="H282" s="262"/>
      <c r="I282" s="262"/>
      <c r="J282" s="262"/>
      <c r="K282" s="262"/>
      <c r="L282" s="262"/>
      <c r="M282" s="262"/>
      <c r="N282" s="262"/>
      <c r="O282" s="262"/>
      <c r="P282" s="262"/>
      <c r="Q282" s="262"/>
      <c r="R282" s="262"/>
      <c r="S282" s="262"/>
      <c r="T282" s="262"/>
      <c r="U282" s="262"/>
      <c r="V282" s="262"/>
      <c r="W282" s="262"/>
      <c r="X282" s="262"/>
      <c r="Y282" s="262"/>
      <c r="Z282" s="262"/>
      <c r="AA282" s="262"/>
      <c r="AB282" s="262"/>
      <c r="AC282" s="262"/>
      <c r="AD282" s="262"/>
      <c r="AE282" s="262"/>
      <c r="AF282" s="263"/>
      <c r="AG282" s="263"/>
      <c r="AH282" s="262"/>
      <c r="AI282" s="262"/>
      <c r="AJ282" s="262"/>
      <c r="AK282" s="262"/>
    </row>
    <row r="283" spans="1:37" s="253" customFormat="1" ht="30.95" customHeight="1" x14ac:dyDescent="0.25">
      <c r="A283" s="262"/>
      <c r="B283" s="262"/>
      <c r="C283" s="262"/>
      <c r="D283" s="262"/>
      <c r="E283" s="262"/>
      <c r="F283" s="262"/>
      <c r="G283" s="262"/>
      <c r="H283" s="262"/>
      <c r="I283" s="262"/>
      <c r="J283" s="262"/>
      <c r="K283" s="262"/>
      <c r="L283" s="262"/>
      <c r="M283" s="262"/>
      <c r="N283" s="262"/>
      <c r="O283" s="262"/>
      <c r="P283" s="262"/>
      <c r="Q283" s="262"/>
      <c r="R283" s="262"/>
      <c r="S283" s="262"/>
      <c r="T283" s="262"/>
      <c r="U283" s="262"/>
      <c r="V283" s="262"/>
      <c r="W283" s="262"/>
      <c r="X283" s="262"/>
      <c r="Y283" s="262"/>
      <c r="Z283" s="262"/>
      <c r="AA283" s="262"/>
      <c r="AB283" s="262"/>
      <c r="AC283" s="262"/>
      <c r="AD283" s="262"/>
      <c r="AE283" s="262"/>
      <c r="AF283" s="263"/>
      <c r="AG283" s="263"/>
      <c r="AH283" s="262"/>
      <c r="AI283" s="262"/>
      <c r="AJ283" s="262"/>
      <c r="AK283" s="262"/>
    </row>
    <row r="284" spans="1:37" s="253" customFormat="1" ht="30.95" customHeight="1" x14ac:dyDescent="0.25">
      <c r="A284" s="262"/>
      <c r="B284" s="262"/>
      <c r="C284" s="262"/>
      <c r="D284" s="262"/>
      <c r="E284" s="262"/>
      <c r="F284" s="262"/>
      <c r="G284" s="262"/>
      <c r="H284" s="262"/>
      <c r="I284" s="262"/>
      <c r="J284" s="262"/>
      <c r="K284" s="262"/>
      <c r="L284" s="262"/>
      <c r="M284" s="262"/>
      <c r="N284" s="262"/>
      <c r="O284" s="262"/>
      <c r="P284" s="262"/>
      <c r="Q284" s="262"/>
      <c r="R284" s="262"/>
      <c r="S284" s="262"/>
      <c r="T284" s="262"/>
      <c r="U284" s="262"/>
      <c r="V284" s="262"/>
      <c r="W284" s="262"/>
      <c r="X284" s="262"/>
      <c r="Y284" s="262"/>
      <c r="Z284" s="262"/>
      <c r="AA284" s="262"/>
      <c r="AB284" s="262"/>
      <c r="AC284" s="262"/>
      <c r="AD284" s="262"/>
      <c r="AE284" s="262"/>
      <c r="AF284" s="263"/>
      <c r="AG284" s="263"/>
      <c r="AH284" s="262"/>
      <c r="AI284" s="262"/>
      <c r="AJ284" s="262"/>
      <c r="AK284" s="262"/>
    </row>
    <row r="285" spans="1:37" s="253" customFormat="1" ht="30.95" customHeight="1" x14ac:dyDescent="0.25">
      <c r="A285" s="262"/>
      <c r="B285" s="262"/>
      <c r="C285" s="262"/>
      <c r="D285" s="262"/>
      <c r="E285" s="262"/>
      <c r="F285" s="262"/>
      <c r="G285" s="262"/>
      <c r="H285" s="262"/>
      <c r="I285" s="262"/>
      <c r="J285" s="262"/>
      <c r="K285" s="262"/>
      <c r="L285" s="262"/>
      <c r="M285" s="262"/>
      <c r="N285" s="262"/>
      <c r="O285" s="262"/>
      <c r="P285" s="262"/>
      <c r="Q285" s="262"/>
      <c r="R285" s="262"/>
      <c r="S285" s="262"/>
      <c r="T285" s="262"/>
      <c r="U285" s="262"/>
      <c r="V285" s="262"/>
      <c r="W285" s="262"/>
      <c r="X285" s="262"/>
      <c r="Y285" s="262"/>
      <c r="Z285" s="262"/>
      <c r="AA285" s="262"/>
      <c r="AB285" s="262"/>
      <c r="AC285" s="262"/>
      <c r="AD285" s="262"/>
      <c r="AE285" s="262"/>
      <c r="AF285" s="263"/>
      <c r="AG285" s="263"/>
      <c r="AH285" s="262"/>
      <c r="AI285" s="262"/>
      <c r="AJ285" s="262"/>
      <c r="AK285" s="262"/>
    </row>
    <row r="286" spans="1:37" s="253" customFormat="1" ht="30.95" customHeight="1" x14ac:dyDescent="0.25">
      <c r="A286" s="262"/>
      <c r="B286" s="262"/>
      <c r="C286" s="262"/>
      <c r="D286" s="262"/>
      <c r="E286" s="262"/>
      <c r="F286" s="262"/>
      <c r="G286" s="262"/>
      <c r="H286" s="262"/>
      <c r="I286" s="262"/>
      <c r="J286" s="262"/>
      <c r="K286" s="262"/>
      <c r="L286" s="262"/>
      <c r="M286" s="262"/>
      <c r="N286" s="262"/>
      <c r="O286" s="262"/>
      <c r="P286" s="262"/>
      <c r="Q286" s="262"/>
      <c r="R286" s="262"/>
      <c r="S286" s="262"/>
      <c r="T286" s="262"/>
      <c r="U286" s="262"/>
      <c r="V286" s="262"/>
      <c r="W286" s="262"/>
      <c r="X286" s="262"/>
      <c r="Y286" s="262"/>
      <c r="Z286" s="262"/>
      <c r="AA286" s="262"/>
      <c r="AB286" s="262"/>
      <c r="AC286" s="262"/>
      <c r="AD286" s="262"/>
      <c r="AE286" s="262"/>
      <c r="AF286" s="263"/>
      <c r="AG286" s="263"/>
      <c r="AH286" s="262"/>
      <c r="AI286" s="262"/>
      <c r="AJ286" s="262"/>
      <c r="AK286" s="262"/>
    </row>
    <row r="287" spans="1:37" s="253" customFormat="1" ht="30.95" customHeight="1" x14ac:dyDescent="0.25">
      <c r="A287" s="262"/>
      <c r="B287" s="262"/>
      <c r="C287" s="262"/>
      <c r="D287" s="262"/>
      <c r="E287" s="262"/>
      <c r="F287" s="262"/>
      <c r="G287" s="262"/>
      <c r="H287" s="262"/>
      <c r="I287" s="262"/>
      <c r="J287" s="262"/>
      <c r="K287" s="262"/>
      <c r="L287" s="262"/>
      <c r="M287" s="262"/>
      <c r="N287" s="262"/>
      <c r="O287" s="262"/>
      <c r="P287" s="262"/>
      <c r="Q287" s="262"/>
      <c r="R287" s="262"/>
      <c r="S287" s="262"/>
      <c r="T287" s="262"/>
      <c r="U287" s="262"/>
      <c r="V287" s="262"/>
      <c r="W287" s="262"/>
      <c r="X287" s="262"/>
      <c r="Y287" s="262"/>
      <c r="Z287" s="262"/>
      <c r="AA287" s="262"/>
      <c r="AB287" s="262"/>
      <c r="AC287" s="262"/>
      <c r="AD287" s="262"/>
      <c r="AE287" s="262"/>
      <c r="AF287" s="263"/>
      <c r="AG287" s="263"/>
      <c r="AH287" s="262"/>
      <c r="AI287" s="262"/>
      <c r="AJ287" s="262"/>
      <c r="AK287" s="262"/>
    </row>
    <row r="288" spans="1:37" s="253" customFormat="1" ht="30.95" customHeight="1" x14ac:dyDescent="0.25">
      <c r="A288" s="262"/>
      <c r="B288" s="262"/>
      <c r="C288" s="262"/>
      <c r="D288" s="262"/>
      <c r="E288" s="262"/>
      <c r="F288" s="262"/>
      <c r="G288" s="262"/>
      <c r="H288" s="262"/>
      <c r="I288" s="262"/>
      <c r="J288" s="262"/>
      <c r="K288" s="262"/>
      <c r="L288" s="262"/>
      <c r="M288" s="262"/>
      <c r="N288" s="262"/>
      <c r="O288" s="262"/>
      <c r="P288" s="262"/>
      <c r="Q288" s="262"/>
      <c r="R288" s="262"/>
      <c r="S288" s="262"/>
      <c r="T288" s="262"/>
      <c r="U288" s="262"/>
      <c r="V288" s="262"/>
      <c r="W288" s="262"/>
      <c r="X288" s="262"/>
      <c r="Y288" s="262"/>
      <c r="Z288" s="262"/>
      <c r="AA288" s="262"/>
      <c r="AB288" s="262"/>
      <c r="AC288" s="262"/>
      <c r="AD288" s="262"/>
      <c r="AE288" s="262"/>
      <c r="AF288" s="263"/>
      <c r="AG288" s="263"/>
      <c r="AH288" s="262"/>
      <c r="AI288" s="262"/>
      <c r="AJ288" s="262"/>
      <c r="AK288" s="262"/>
    </row>
    <row r="289" spans="1:37" s="253" customFormat="1" ht="30.95" customHeight="1" x14ac:dyDescent="0.25">
      <c r="A289" s="262"/>
      <c r="B289" s="262"/>
      <c r="C289" s="262"/>
      <c r="D289" s="262"/>
      <c r="E289" s="262"/>
      <c r="F289" s="262"/>
      <c r="G289" s="262"/>
      <c r="H289" s="262"/>
      <c r="I289" s="262"/>
      <c r="J289" s="262"/>
      <c r="K289" s="262"/>
      <c r="L289" s="262"/>
      <c r="M289" s="262"/>
      <c r="N289" s="262"/>
      <c r="O289" s="262"/>
      <c r="P289" s="262"/>
      <c r="Q289" s="262"/>
      <c r="R289" s="262"/>
      <c r="S289" s="262"/>
      <c r="T289" s="262"/>
      <c r="U289" s="262"/>
      <c r="V289" s="262"/>
      <c r="W289" s="262"/>
      <c r="X289" s="262"/>
      <c r="Y289" s="262"/>
      <c r="Z289" s="262"/>
      <c r="AA289" s="262"/>
      <c r="AB289" s="262"/>
      <c r="AC289" s="262"/>
      <c r="AD289" s="262"/>
      <c r="AE289" s="262"/>
      <c r="AF289" s="263"/>
      <c r="AG289" s="263"/>
      <c r="AH289" s="262"/>
      <c r="AI289" s="262"/>
      <c r="AJ289" s="262"/>
      <c r="AK289" s="262"/>
    </row>
    <row r="290" spans="1:37" s="253" customFormat="1" ht="30.95" customHeight="1" x14ac:dyDescent="0.25">
      <c r="A290" s="262"/>
      <c r="B290" s="262"/>
      <c r="C290" s="262"/>
      <c r="D290" s="262"/>
      <c r="E290" s="262"/>
      <c r="F290" s="262"/>
      <c r="G290" s="262"/>
      <c r="H290" s="262"/>
      <c r="I290" s="262"/>
      <c r="J290" s="262"/>
      <c r="K290" s="262"/>
      <c r="L290" s="262"/>
      <c r="M290" s="262"/>
      <c r="N290" s="262"/>
      <c r="O290" s="262"/>
      <c r="P290" s="262"/>
      <c r="Q290" s="262"/>
      <c r="R290" s="262"/>
      <c r="S290" s="262"/>
      <c r="T290" s="262"/>
      <c r="U290" s="262"/>
      <c r="V290" s="262"/>
      <c r="W290" s="262"/>
      <c r="X290" s="262"/>
      <c r="Y290" s="262"/>
      <c r="Z290" s="262"/>
      <c r="AA290" s="262"/>
      <c r="AB290" s="262"/>
      <c r="AC290" s="262"/>
      <c r="AD290" s="262"/>
      <c r="AE290" s="262"/>
      <c r="AF290" s="263"/>
      <c r="AG290" s="263"/>
      <c r="AH290" s="262"/>
      <c r="AI290" s="262"/>
      <c r="AJ290" s="262"/>
      <c r="AK290" s="262"/>
    </row>
    <row r="291" spans="1:37" s="253" customFormat="1" ht="30.95" customHeight="1" x14ac:dyDescent="0.25">
      <c r="A291" s="262"/>
      <c r="B291" s="262"/>
      <c r="C291" s="262"/>
      <c r="D291" s="262"/>
      <c r="E291" s="262"/>
      <c r="F291" s="262"/>
      <c r="G291" s="262"/>
      <c r="H291" s="262"/>
      <c r="I291" s="262"/>
      <c r="J291" s="262"/>
      <c r="K291" s="262"/>
      <c r="L291" s="262"/>
      <c r="M291" s="262"/>
      <c r="N291" s="262"/>
      <c r="O291" s="262"/>
      <c r="P291" s="262"/>
      <c r="Q291" s="262"/>
      <c r="R291" s="262"/>
      <c r="S291" s="262"/>
      <c r="T291" s="262"/>
      <c r="U291" s="262"/>
      <c r="V291" s="262"/>
      <c r="W291" s="262"/>
      <c r="X291" s="262"/>
      <c r="Y291" s="262"/>
      <c r="Z291" s="262"/>
      <c r="AA291" s="262"/>
      <c r="AB291" s="262"/>
      <c r="AC291" s="262"/>
      <c r="AD291" s="262"/>
      <c r="AE291" s="262"/>
      <c r="AF291" s="263"/>
      <c r="AG291" s="263"/>
      <c r="AH291" s="262"/>
      <c r="AI291" s="262"/>
      <c r="AJ291" s="262"/>
      <c r="AK291" s="262"/>
    </row>
    <row r="292" spans="1:37" s="253" customFormat="1" ht="30.95" customHeight="1" x14ac:dyDescent="0.25">
      <c r="A292" s="262"/>
      <c r="B292" s="262"/>
      <c r="C292" s="262"/>
      <c r="D292" s="262"/>
      <c r="E292" s="262"/>
      <c r="F292" s="262"/>
      <c r="G292" s="262"/>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3"/>
      <c r="AG292" s="263"/>
      <c r="AH292" s="262"/>
      <c r="AI292" s="262"/>
      <c r="AJ292" s="262"/>
      <c r="AK292" s="262"/>
    </row>
    <row r="293" spans="1:37" s="253" customFormat="1" ht="30.95" customHeight="1" x14ac:dyDescent="0.25">
      <c r="A293" s="262"/>
      <c r="B293" s="262"/>
      <c r="C293" s="262"/>
      <c r="D293" s="262"/>
      <c r="E293" s="262"/>
      <c r="F293" s="262"/>
      <c r="G293" s="262"/>
      <c r="H293" s="262"/>
      <c r="I293" s="262"/>
      <c r="J293" s="262"/>
      <c r="K293" s="262"/>
      <c r="L293" s="262"/>
      <c r="M293" s="262"/>
      <c r="N293" s="262"/>
      <c r="O293" s="262"/>
      <c r="P293" s="262"/>
      <c r="Q293" s="262"/>
      <c r="R293" s="262"/>
      <c r="S293" s="262"/>
      <c r="T293" s="262"/>
      <c r="U293" s="262"/>
      <c r="V293" s="262"/>
      <c r="W293" s="262"/>
      <c r="X293" s="262"/>
      <c r="Y293" s="262"/>
      <c r="Z293" s="262"/>
      <c r="AA293" s="262"/>
      <c r="AB293" s="262"/>
      <c r="AC293" s="262"/>
      <c r="AD293" s="262"/>
      <c r="AE293" s="262"/>
      <c r="AF293" s="263"/>
      <c r="AG293" s="263"/>
      <c r="AH293" s="262"/>
      <c r="AI293" s="262"/>
      <c r="AJ293" s="262"/>
      <c r="AK293" s="262"/>
    </row>
    <row r="294" spans="1:37" s="253" customFormat="1" ht="30.95" customHeight="1" x14ac:dyDescent="0.25">
      <c r="A294" s="262"/>
      <c r="B294" s="262"/>
      <c r="C294" s="262"/>
      <c r="D294" s="262"/>
      <c r="E294" s="262"/>
      <c r="F294" s="262"/>
      <c r="G294" s="262"/>
      <c r="H294" s="262"/>
      <c r="I294" s="262"/>
      <c r="J294" s="262"/>
      <c r="K294" s="262"/>
      <c r="L294" s="262"/>
      <c r="M294" s="262"/>
      <c r="N294" s="262"/>
      <c r="O294" s="262"/>
      <c r="P294" s="262"/>
      <c r="Q294" s="262"/>
      <c r="R294" s="262"/>
      <c r="S294" s="262"/>
      <c r="T294" s="262"/>
      <c r="U294" s="262"/>
      <c r="V294" s="262"/>
      <c r="W294" s="262"/>
      <c r="X294" s="262"/>
      <c r="Y294" s="262"/>
      <c r="Z294" s="262"/>
      <c r="AA294" s="262"/>
      <c r="AB294" s="262"/>
      <c r="AC294" s="262"/>
      <c r="AD294" s="262"/>
      <c r="AE294" s="262"/>
      <c r="AF294" s="263"/>
      <c r="AG294" s="263"/>
      <c r="AH294" s="262"/>
      <c r="AI294" s="262"/>
      <c r="AJ294" s="262"/>
      <c r="AK294" s="262"/>
    </row>
    <row r="295" spans="1:37" s="253" customFormat="1" ht="30.95" customHeight="1" x14ac:dyDescent="0.25">
      <c r="A295" s="262"/>
      <c r="B295" s="262"/>
      <c r="C295" s="262"/>
      <c r="D295" s="262"/>
      <c r="E295" s="262"/>
      <c r="F295" s="262"/>
      <c r="G295" s="262"/>
      <c r="H295" s="262"/>
      <c r="I295" s="262"/>
      <c r="J295" s="262"/>
      <c r="K295" s="262"/>
      <c r="L295" s="262"/>
      <c r="M295" s="262"/>
      <c r="N295" s="262"/>
      <c r="O295" s="262"/>
      <c r="P295" s="262"/>
      <c r="Q295" s="262"/>
      <c r="R295" s="262"/>
      <c r="S295" s="262"/>
      <c r="T295" s="262"/>
      <c r="U295" s="262"/>
      <c r="V295" s="262"/>
      <c r="W295" s="262"/>
      <c r="X295" s="262"/>
      <c r="Y295" s="262"/>
      <c r="Z295" s="262"/>
      <c r="AA295" s="262"/>
      <c r="AB295" s="262"/>
      <c r="AC295" s="262"/>
      <c r="AD295" s="262"/>
      <c r="AE295" s="262"/>
      <c r="AF295" s="263"/>
      <c r="AG295" s="263"/>
      <c r="AH295" s="262"/>
      <c r="AI295" s="262"/>
      <c r="AJ295" s="262"/>
      <c r="AK295" s="262"/>
    </row>
    <row r="296" spans="1:37" s="253" customFormat="1" ht="30.95" customHeight="1" x14ac:dyDescent="0.25">
      <c r="A296" s="262"/>
      <c r="B296" s="262"/>
      <c r="C296" s="262"/>
      <c r="D296" s="262"/>
      <c r="E296" s="262"/>
      <c r="F296" s="262"/>
      <c r="G296" s="262"/>
      <c r="H296" s="262"/>
      <c r="I296" s="262"/>
      <c r="J296" s="262"/>
      <c r="K296" s="262"/>
      <c r="L296" s="262"/>
      <c r="M296" s="262"/>
      <c r="N296" s="262"/>
      <c r="O296" s="262"/>
      <c r="P296" s="262"/>
      <c r="Q296" s="262"/>
      <c r="R296" s="262"/>
      <c r="S296" s="262"/>
      <c r="T296" s="262"/>
      <c r="U296" s="262"/>
      <c r="V296" s="262"/>
      <c r="W296" s="262"/>
      <c r="X296" s="262"/>
      <c r="Y296" s="262"/>
      <c r="Z296" s="262"/>
      <c r="AA296" s="262"/>
      <c r="AB296" s="262"/>
      <c r="AC296" s="262"/>
      <c r="AD296" s="262"/>
      <c r="AE296" s="262"/>
      <c r="AF296" s="263"/>
      <c r="AG296" s="263"/>
      <c r="AH296" s="262"/>
      <c r="AI296" s="262"/>
      <c r="AJ296" s="262"/>
      <c r="AK296" s="262"/>
    </row>
    <row r="297" spans="1:37" s="253" customFormat="1" ht="30.95" customHeight="1" x14ac:dyDescent="0.25">
      <c r="A297" s="262"/>
      <c r="B297" s="262"/>
      <c r="C297" s="262"/>
      <c r="D297" s="262"/>
      <c r="E297" s="262"/>
      <c r="F297" s="262"/>
      <c r="G297" s="262"/>
      <c r="H297" s="262"/>
      <c r="I297" s="262"/>
      <c r="J297" s="262"/>
      <c r="K297" s="262"/>
      <c r="L297" s="262"/>
      <c r="M297" s="262"/>
      <c r="N297" s="262"/>
      <c r="O297" s="262"/>
      <c r="P297" s="262"/>
      <c r="Q297" s="262"/>
      <c r="R297" s="262"/>
      <c r="S297" s="262"/>
      <c r="T297" s="262"/>
      <c r="U297" s="262"/>
      <c r="V297" s="262"/>
      <c r="W297" s="262"/>
      <c r="X297" s="262"/>
      <c r="Y297" s="262"/>
      <c r="Z297" s="262"/>
      <c r="AA297" s="262"/>
      <c r="AB297" s="262"/>
      <c r="AC297" s="262"/>
      <c r="AD297" s="262"/>
      <c r="AE297" s="262"/>
      <c r="AF297" s="263"/>
      <c r="AG297" s="263"/>
      <c r="AH297" s="262"/>
      <c r="AI297" s="262"/>
      <c r="AJ297" s="262"/>
      <c r="AK297" s="262"/>
    </row>
    <row r="298" spans="1:37" s="253" customFormat="1" ht="30.95" customHeight="1" x14ac:dyDescent="0.25">
      <c r="A298" s="262"/>
      <c r="B298" s="262"/>
      <c r="C298" s="262"/>
      <c r="D298" s="262"/>
      <c r="E298" s="262"/>
      <c r="F298" s="262"/>
      <c r="G298" s="262"/>
      <c r="H298" s="262"/>
      <c r="I298" s="262"/>
      <c r="J298" s="262"/>
      <c r="K298" s="262"/>
      <c r="L298" s="262"/>
      <c r="M298" s="262"/>
      <c r="N298" s="262"/>
      <c r="O298" s="262"/>
      <c r="P298" s="262"/>
      <c r="Q298" s="262"/>
      <c r="R298" s="262"/>
      <c r="S298" s="262"/>
      <c r="T298" s="262"/>
      <c r="U298" s="262"/>
      <c r="V298" s="262"/>
      <c r="W298" s="262"/>
      <c r="X298" s="262"/>
      <c r="Y298" s="262"/>
      <c r="Z298" s="262"/>
      <c r="AA298" s="262"/>
      <c r="AB298" s="262"/>
      <c r="AC298" s="262"/>
      <c r="AD298" s="262"/>
      <c r="AE298" s="262"/>
      <c r="AF298" s="263"/>
      <c r="AG298" s="263"/>
      <c r="AH298" s="262"/>
      <c r="AI298" s="262"/>
      <c r="AJ298" s="262"/>
      <c r="AK298" s="262"/>
    </row>
    <row r="299" spans="1:37" s="253" customFormat="1" ht="30.95" customHeight="1" x14ac:dyDescent="0.25">
      <c r="A299" s="262"/>
      <c r="B299" s="262"/>
      <c r="C299" s="262"/>
      <c r="D299" s="262"/>
      <c r="E299" s="262"/>
      <c r="F299" s="262"/>
      <c r="G299" s="262"/>
      <c r="H299" s="262"/>
      <c r="I299" s="262"/>
      <c r="J299" s="262"/>
      <c r="K299" s="262"/>
      <c r="L299" s="262"/>
      <c r="M299" s="262"/>
      <c r="N299" s="262"/>
      <c r="O299" s="262"/>
      <c r="P299" s="262"/>
      <c r="Q299" s="262"/>
      <c r="R299" s="262"/>
      <c r="S299" s="262"/>
      <c r="T299" s="262"/>
      <c r="U299" s="262"/>
      <c r="V299" s="262"/>
      <c r="W299" s="262"/>
      <c r="X299" s="262"/>
      <c r="Y299" s="262"/>
      <c r="Z299" s="262"/>
      <c r="AA299" s="262"/>
      <c r="AB299" s="262"/>
      <c r="AC299" s="262"/>
      <c r="AD299" s="262"/>
      <c r="AE299" s="262"/>
      <c r="AF299" s="263"/>
      <c r="AG299" s="263"/>
      <c r="AH299" s="262"/>
      <c r="AI299" s="262"/>
      <c r="AJ299" s="262"/>
      <c r="AK299" s="262"/>
    </row>
    <row r="300" spans="1:37" s="253" customFormat="1" ht="30.95" customHeight="1" x14ac:dyDescent="0.25">
      <c r="A300" s="262"/>
      <c r="B300" s="262"/>
      <c r="C300" s="262"/>
      <c r="D300" s="262"/>
      <c r="E300" s="262"/>
      <c r="F300" s="262"/>
      <c r="G300" s="262"/>
      <c r="H300" s="262"/>
      <c r="I300" s="262"/>
      <c r="J300" s="262"/>
      <c r="K300" s="262"/>
      <c r="L300" s="262"/>
      <c r="M300" s="262"/>
      <c r="N300" s="262"/>
      <c r="O300" s="262"/>
      <c r="P300" s="262"/>
      <c r="Q300" s="262"/>
      <c r="R300" s="262"/>
      <c r="S300" s="262"/>
      <c r="T300" s="262"/>
      <c r="U300" s="262"/>
      <c r="V300" s="262"/>
      <c r="W300" s="262"/>
      <c r="X300" s="262"/>
      <c r="Y300" s="262"/>
      <c r="Z300" s="262"/>
      <c r="AA300" s="262"/>
      <c r="AB300" s="262"/>
      <c r="AC300" s="262"/>
      <c r="AD300" s="262"/>
      <c r="AE300" s="262"/>
      <c r="AF300" s="263"/>
      <c r="AG300" s="263"/>
      <c r="AH300" s="262"/>
      <c r="AI300" s="262"/>
      <c r="AJ300" s="262"/>
      <c r="AK300" s="262"/>
    </row>
    <row r="301" spans="1:37" s="253" customFormat="1" ht="30.95" customHeight="1" x14ac:dyDescent="0.25">
      <c r="A301" s="262"/>
      <c r="B301" s="262"/>
      <c r="C301" s="262"/>
      <c r="D301" s="262"/>
      <c r="E301" s="262"/>
      <c r="F301" s="262"/>
      <c r="G301" s="262"/>
      <c r="H301" s="262"/>
      <c r="I301" s="262"/>
      <c r="J301" s="262"/>
      <c r="K301" s="262"/>
      <c r="L301" s="262"/>
      <c r="M301" s="262"/>
      <c r="N301" s="262"/>
      <c r="O301" s="262"/>
      <c r="P301" s="262"/>
      <c r="Q301" s="262"/>
      <c r="R301" s="262"/>
      <c r="S301" s="262"/>
      <c r="T301" s="262"/>
      <c r="U301" s="262"/>
      <c r="V301" s="262"/>
      <c r="W301" s="262"/>
      <c r="X301" s="262"/>
      <c r="Y301" s="262"/>
      <c r="Z301" s="262"/>
      <c r="AA301" s="262"/>
      <c r="AB301" s="262"/>
      <c r="AC301" s="262"/>
      <c r="AD301" s="262"/>
      <c r="AE301" s="262"/>
      <c r="AF301" s="263"/>
      <c r="AG301" s="263"/>
      <c r="AH301" s="262"/>
      <c r="AI301" s="262"/>
      <c r="AJ301" s="262"/>
      <c r="AK301" s="262"/>
    </row>
    <row r="302" spans="1:37" s="253" customFormat="1" ht="30.95" customHeight="1" x14ac:dyDescent="0.25">
      <c r="A302" s="262"/>
      <c r="B302" s="262"/>
      <c r="C302" s="262"/>
      <c r="D302" s="262"/>
      <c r="E302" s="262"/>
      <c r="F302" s="262"/>
      <c r="G302" s="262"/>
      <c r="H302" s="262"/>
      <c r="I302" s="262"/>
      <c r="J302" s="262"/>
      <c r="K302" s="262"/>
      <c r="L302" s="262"/>
      <c r="M302" s="262"/>
      <c r="N302" s="262"/>
      <c r="O302" s="262"/>
      <c r="P302" s="262"/>
      <c r="Q302" s="262"/>
      <c r="R302" s="262"/>
      <c r="S302" s="262"/>
      <c r="T302" s="262"/>
      <c r="U302" s="262"/>
      <c r="V302" s="262"/>
      <c r="W302" s="262"/>
      <c r="X302" s="262"/>
      <c r="Y302" s="262"/>
      <c r="Z302" s="262"/>
      <c r="AA302" s="262"/>
      <c r="AB302" s="262"/>
      <c r="AC302" s="262"/>
      <c r="AD302" s="262"/>
      <c r="AE302" s="262"/>
      <c r="AF302" s="263"/>
      <c r="AG302" s="263"/>
      <c r="AH302" s="262"/>
      <c r="AI302" s="262"/>
      <c r="AJ302" s="262"/>
      <c r="AK302" s="262"/>
    </row>
    <row r="303" spans="1:37" s="253" customFormat="1" ht="30.95" customHeight="1" x14ac:dyDescent="0.25">
      <c r="A303" s="262"/>
      <c r="B303" s="262"/>
      <c r="C303" s="262"/>
      <c r="D303" s="262"/>
      <c r="E303" s="262"/>
      <c r="F303" s="262"/>
      <c r="G303" s="262"/>
      <c r="H303" s="262"/>
      <c r="I303" s="262"/>
      <c r="J303" s="262"/>
      <c r="K303" s="262"/>
      <c r="L303" s="262"/>
      <c r="M303" s="262"/>
      <c r="N303" s="262"/>
      <c r="O303" s="262"/>
      <c r="P303" s="262"/>
      <c r="Q303" s="262"/>
      <c r="R303" s="262"/>
      <c r="S303" s="262"/>
      <c r="T303" s="262"/>
      <c r="U303" s="262"/>
      <c r="V303" s="262"/>
      <c r="W303" s="262"/>
      <c r="X303" s="262"/>
      <c r="Y303" s="262"/>
      <c r="Z303" s="262"/>
      <c r="AA303" s="262"/>
      <c r="AB303" s="262"/>
      <c r="AC303" s="262"/>
      <c r="AD303" s="262"/>
      <c r="AE303" s="262"/>
      <c r="AF303" s="263"/>
      <c r="AG303" s="263"/>
      <c r="AH303" s="262"/>
      <c r="AI303" s="262"/>
      <c r="AJ303" s="262"/>
      <c r="AK303" s="262"/>
    </row>
    <row r="304" spans="1:37" s="253" customFormat="1" x14ac:dyDescent="0.25">
      <c r="AF304" s="264"/>
      <c r="AG304" s="264"/>
    </row>
    <row r="305" spans="32:33" s="253" customFormat="1" x14ac:dyDescent="0.25">
      <c r="AF305" s="264"/>
      <c r="AG305" s="264"/>
    </row>
    <row r="306" spans="32:33" s="253" customFormat="1" x14ac:dyDescent="0.25">
      <c r="AF306" s="264"/>
      <c r="AG306" s="264"/>
    </row>
    <row r="307" spans="32:33" s="253" customFormat="1" x14ac:dyDescent="0.25">
      <c r="AF307" s="264"/>
      <c r="AG307" s="264"/>
    </row>
    <row r="308" spans="32:33" s="253" customFormat="1" x14ac:dyDescent="0.25">
      <c r="AF308" s="264"/>
      <c r="AG308" s="264"/>
    </row>
    <row r="309" spans="32:33" s="253" customFormat="1" x14ac:dyDescent="0.25">
      <c r="AF309" s="264"/>
      <c r="AG309" s="264"/>
    </row>
    <row r="310" spans="32:33" s="253" customFormat="1" x14ac:dyDescent="0.25">
      <c r="AF310" s="264"/>
      <c r="AG310" s="264"/>
    </row>
    <row r="311" spans="32:33" s="253" customFormat="1" x14ac:dyDescent="0.25">
      <c r="AF311" s="264"/>
      <c r="AG311" s="264"/>
    </row>
    <row r="312" spans="32:33" s="253" customFormat="1" x14ac:dyDescent="0.25">
      <c r="AF312" s="264"/>
      <c r="AG312" s="264"/>
    </row>
    <row r="313" spans="32:33" s="253" customFormat="1" x14ac:dyDescent="0.25">
      <c r="AF313" s="264"/>
      <c r="AG313" s="264"/>
    </row>
    <row r="314" spans="32:33" s="253" customFormat="1" x14ac:dyDescent="0.25">
      <c r="AF314" s="264"/>
      <c r="AG314" s="264"/>
    </row>
    <row r="315" spans="32:33" s="253" customFormat="1" x14ac:dyDescent="0.25">
      <c r="AF315" s="264"/>
      <c r="AG315" s="264"/>
    </row>
    <row r="316" spans="32:33" s="253" customFormat="1" x14ac:dyDescent="0.25">
      <c r="AF316" s="264"/>
      <c r="AG316" s="264"/>
    </row>
    <row r="317" spans="32:33" s="253" customFormat="1" x14ac:dyDescent="0.25">
      <c r="AF317" s="264"/>
      <c r="AG317" s="264"/>
    </row>
    <row r="318" spans="32:33" s="253" customFormat="1" x14ac:dyDescent="0.25">
      <c r="AF318" s="264"/>
      <c r="AG318" s="264"/>
    </row>
    <row r="319" spans="32:33" s="253" customFormat="1" x14ac:dyDescent="0.25">
      <c r="AF319" s="264"/>
      <c r="AG319" s="264"/>
    </row>
    <row r="320" spans="32:33" s="253" customFormat="1" x14ac:dyDescent="0.25">
      <c r="AF320" s="264"/>
      <c r="AG320" s="264"/>
    </row>
    <row r="321" spans="32:33" s="253" customFormat="1" x14ac:dyDescent="0.25">
      <c r="AF321" s="264"/>
      <c r="AG321" s="264"/>
    </row>
    <row r="322" spans="32:33" s="253" customFormat="1" x14ac:dyDescent="0.25">
      <c r="AF322" s="264"/>
      <c r="AG322" s="264"/>
    </row>
    <row r="323" spans="32:33" s="253" customFormat="1" x14ac:dyDescent="0.25">
      <c r="AF323" s="264"/>
      <c r="AG323" s="264"/>
    </row>
    <row r="324" spans="32:33" s="253" customFormat="1" x14ac:dyDescent="0.25">
      <c r="AF324" s="264"/>
      <c r="AG324" s="264"/>
    </row>
    <row r="325" spans="32:33" s="253" customFormat="1" x14ac:dyDescent="0.25">
      <c r="AF325" s="264"/>
      <c r="AG325" s="264"/>
    </row>
    <row r="326" spans="32:33" s="253" customFormat="1" x14ac:dyDescent="0.25">
      <c r="AF326" s="264"/>
      <c r="AG326" s="264"/>
    </row>
    <row r="327" spans="32:33" s="253" customFormat="1" x14ac:dyDescent="0.25">
      <c r="AF327" s="264"/>
      <c r="AG327" s="264"/>
    </row>
    <row r="328" spans="32:33" s="253" customFormat="1" x14ac:dyDescent="0.25">
      <c r="AF328" s="264"/>
      <c r="AG328" s="264"/>
    </row>
    <row r="329" spans="32:33" s="253" customFormat="1" x14ac:dyDescent="0.25">
      <c r="AF329" s="264"/>
      <c r="AG329" s="264"/>
    </row>
    <row r="330" spans="32:33" s="253" customFormat="1" x14ac:dyDescent="0.25">
      <c r="AF330" s="264"/>
      <c r="AG330" s="264"/>
    </row>
    <row r="331" spans="32:33" s="253" customFormat="1" x14ac:dyDescent="0.25">
      <c r="AF331" s="264"/>
      <c r="AG331" s="264"/>
    </row>
    <row r="332" spans="32:33" s="253" customFormat="1" x14ac:dyDescent="0.25">
      <c r="AF332" s="264"/>
      <c r="AG332" s="264"/>
    </row>
    <row r="333" spans="32:33" s="253" customFormat="1" x14ac:dyDescent="0.25">
      <c r="AF333" s="264"/>
      <c r="AG333" s="264"/>
    </row>
    <row r="334" spans="32:33" s="253" customFormat="1" x14ac:dyDescent="0.25">
      <c r="AF334" s="264"/>
      <c r="AG334" s="264"/>
    </row>
    <row r="335" spans="32:33" s="253" customFormat="1" x14ac:dyDescent="0.25">
      <c r="AF335" s="264"/>
      <c r="AG335" s="264"/>
    </row>
    <row r="336" spans="32:33" s="253" customFormat="1" x14ac:dyDescent="0.25">
      <c r="AF336" s="264"/>
      <c r="AG336" s="264"/>
    </row>
    <row r="337" spans="32:33" s="253" customFormat="1" x14ac:dyDescent="0.25">
      <c r="AF337" s="264"/>
      <c r="AG337" s="264"/>
    </row>
    <row r="338" spans="32:33" s="253" customFormat="1" x14ac:dyDescent="0.25">
      <c r="AF338" s="264"/>
      <c r="AG338" s="264"/>
    </row>
    <row r="339" spans="32:33" s="253" customFormat="1" x14ac:dyDescent="0.25">
      <c r="AF339" s="264"/>
      <c r="AG339" s="264"/>
    </row>
    <row r="340" spans="32:33" s="253" customFormat="1" x14ac:dyDescent="0.25">
      <c r="AF340" s="264"/>
      <c r="AG340" s="264"/>
    </row>
    <row r="341" spans="32:33" s="253" customFormat="1" x14ac:dyDescent="0.25">
      <c r="AF341" s="264"/>
      <c r="AG341" s="264"/>
    </row>
    <row r="342" spans="32:33" s="253" customFormat="1" x14ac:dyDescent="0.25">
      <c r="AF342" s="264"/>
      <c r="AG342" s="264"/>
    </row>
    <row r="343" spans="32:33" s="253" customFormat="1" x14ac:dyDescent="0.25">
      <c r="AF343" s="264"/>
      <c r="AG343" s="264"/>
    </row>
    <row r="344" spans="32:33" s="253" customFormat="1" x14ac:dyDescent="0.25">
      <c r="AF344" s="264"/>
      <c r="AG344" s="264"/>
    </row>
    <row r="345" spans="32:33" s="253" customFormat="1" x14ac:dyDescent="0.25">
      <c r="AF345" s="264"/>
      <c r="AG345" s="264"/>
    </row>
    <row r="346" spans="32:33" s="253" customFormat="1" x14ac:dyDescent="0.25">
      <c r="AF346" s="264"/>
      <c r="AG346" s="264"/>
    </row>
    <row r="347" spans="32:33" s="253" customFormat="1" x14ac:dyDescent="0.25">
      <c r="AF347" s="264"/>
      <c r="AG347" s="264"/>
    </row>
    <row r="348" spans="32:33" s="253" customFormat="1" x14ac:dyDescent="0.25">
      <c r="AF348" s="264"/>
      <c r="AG348" s="264"/>
    </row>
    <row r="349" spans="32:33" s="253" customFormat="1" x14ac:dyDescent="0.25">
      <c r="AF349" s="264"/>
      <c r="AG349" s="264"/>
    </row>
    <row r="350" spans="32:33" s="253" customFormat="1" x14ac:dyDescent="0.25">
      <c r="AF350" s="264"/>
      <c r="AG350" s="264"/>
    </row>
    <row r="351" spans="32:33" s="253" customFormat="1" x14ac:dyDescent="0.25">
      <c r="AF351" s="264"/>
      <c r="AG351" s="264"/>
    </row>
    <row r="352" spans="32:33" s="253" customFormat="1" x14ac:dyDescent="0.25">
      <c r="AF352" s="264"/>
      <c r="AG352" s="264"/>
    </row>
    <row r="353" spans="32:33" s="253" customFormat="1" x14ac:dyDescent="0.25">
      <c r="AF353" s="264"/>
      <c r="AG353" s="264"/>
    </row>
    <row r="354" spans="32:33" s="253" customFormat="1" x14ac:dyDescent="0.25">
      <c r="AF354" s="264"/>
      <c r="AG354" s="264"/>
    </row>
    <row r="355" spans="32:33" s="253" customFormat="1" x14ac:dyDescent="0.25">
      <c r="AF355" s="264"/>
      <c r="AG355" s="264"/>
    </row>
    <row r="356" spans="32:33" s="253" customFormat="1" x14ac:dyDescent="0.25">
      <c r="AF356" s="264"/>
      <c r="AG356" s="264"/>
    </row>
    <row r="357" spans="32:33" s="253" customFormat="1" x14ac:dyDescent="0.25">
      <c r="AF357" s="264"/>
      <c r="AG357" s="264"/>
    </row>
    <row r="358" spans="32:33" s="253" customFormat="1" x14ac:dyDescent="0.25">
      <c r="AF358" s="264"/>
      <c r="AG358" s="264"/>
    </row>
    <row r="359" spans="32:33" s="253" customFormat="1" x14ac:dyDescent="0.25">
      <c r="AF359" s="264"/>
      <c r="AG359" s="264"/>
    </row>
    <row r="360" spans="32:33" s="253" customFormat="1" x14ac:dyDescent="0.25">
      <c r="AF360" s="264"/>
      <c r="AG360" s="264"/>
    </row>
    <row r="361" spans="32:33" s="253" customFormat="1" x14ac:dyDescent="0.25">
      <c r="AF361" s="264"/>
      <c r="AG361" s="264"/>
    </row>
    <row r="362" spans="32:33" s="253" customFormat="1" x14ac:dyDescent="0.25">
      <c r="AF362" s="264"/>
      <c r="AG362" s="264"/>
    </row>
    <row r="363" spans="32:33" s="253" customFormat="1" x14ac:dyDescent="0.25">
      <c r="AF363" s="264"/>
      <c r="AG363" s="264"/>
    </row>
    <row r="364" spans="32:33" s="253" customFormat="1" x14ac:dyDescent="0.25">
      <c r="AF364" s="264"/>
      <c r="AG364" s="264"/>
    </row>
    <row r="365" spans="32:33" s="253" customFormat="1" x14ac:dyDescent="0.25">
      <c r="AF365" s="264"/>
      <c r="AG365" s="264"/>
    </row>
    <row r="366" spans="32:33" s="253" customFormat="1" x14ac:dyDescent="0.25">
      <c r="AF366" s="264"/>
      <c r="AG366" s="264"/>
    </row>
    <row r="367" spans="32:33" s="253" customFormat="1" x14ac:dyDescent="0.25">
      <c r="AF367" s="264"/>
      <c r="AG367" s="264"/>
    </row>
    <row r="368" spans="32:33" s="253" customFormat="1" x14ac:dyDescent="0.25">
      <c r="AF368" s="264"/>
      <c r="AG368" s="264"/>
    </row>
    <row r="369" spans="32:33" s="253" customFormat="1" x14ac:dyDescent="0.25">
      <c r="AF369" s="264"/>
      <c r="AG369" s="264"/>
    </row>
    <row r="370" spans="32:33" s="253" customFormat="1" x14ac:dyDescent="0.25">
      <c r="AF370" s="264"/>
      <c r="AG370" s="264"/>
    </row>
    <row r="371" spans="32:33" s="253" customFormat="1" x14ac:dyDescent="0.25">
      <c r="AF371" s="264"/>
      <c r="AG371" s="264"/>
    </row>
    <row r="372" spans="32:33" s="253" customFormat="1" x14ac:dyDescent="0.25">
      <c r="AF372" s="264"/>
      <c r="AG372" s="264"/>
    </row>
    <row r="373" spans="32:33" s="253" customFormat="1" x14ac:dyDescent="0.25">
      <c r="AF373" s="264"/>
      <c r="AG373" s="264"/>
    </row>
    <row r="374" spans="32:33" s="253" customFormat="1" x14ac:dyDescent="0.25">
      <c r="AF374" s="264"/>
      <c r="AG374" s="264"/>
    </row>
    <row r="375" spans="32:33" s="253" customFormat="1" x14ac:dyDescent="0.25">
      <c r="AF375" s="264"/>
      <c r="AG375" s="264"/>
    </row>
    <row r="376" spans="32:33" s="253" customFormat="1" x14ac:dyDescent="0.25">
      <c r="AF376" s="264"/>
      <c r="AG376" s="264"/>
    </row>
    <row r="377" spans="32:33" s="253" customFormat="1" x14ac:dyDescent="0.25">
      <c r="AF377" s="264"/>
      <c r="AG377" s="264"/>
    </row>
    <row r="378" spans="32:33" s="253" customFormat="1" x14ac:dyDescent="0.25">
      <c r="AF378" s="264"/>
      <c r="AG378" s="264"/>
    </row>
    <row r="379" spans="32:33" s="253" customFormat="1" x14ac:dyDescent="0.25">
      <c r="AF379" s="264"/>
      <c r="AG379" s="264"/>
    </row>
    <row r="380" spans="32:33" s="253" customFormat="1" x14ac:dyDescent="0.25">
      <c r="AF380" s="264"/>
      <c r="AG380" s="264"/>
    </row>
    <row r="381" spans="32:33" s="253" customFormat="1" x14ac:dyDescent="0.25">
      <c r="AF381" s="264"/>
      <c r="AG381" s="264"/>
    </row>
    <row r="382" spans="32:33" s="253" customFormat="1" x14ac:dyDescent="0.25">
      <c r="AF382" s="264"/>
      <c r="AG382" s="264"/>
    </row>
    <row r="383" spans="32:33" s="253" customFormat="1" x14ac:dyDescent="0.25">
      <c r="AF383" s="264"/>
      <c r="AG383" s="264"/>
    </row>
    <row r="384" spans="32:33" s="253" customFormat="1" x14ac:dyDescent="0.25">
      <c r="AF384" s="264"/>
      <c r="AG384" s="264"/>
    </row>
    <row r="385" spans="32:33" s="253" customFormat="1" x14ac:dyDescent="0.25">
      <c r="AF385" s="264"/>
      <c r="AG385" s="264"/>
    </row>
    <row r="386" spans="32:33" s="253" customFormat="1" x14ac:dyDescent="0.25">
      <c r="AF386" s="264"/>
      <c r="AG386" s="264"/>
    </row>
    <row r="387" spans="32:33" s="253" customFormat="1" x14ac:dyDescent="0.25">
      <c r="AF387" s="264"/>
      <c r="AG387" s="264"/>
    </row>
    <row r="388" spans="32:33" s="253" customFormat="1" x14ac:dyDescent="0.25">
      <c r="AF388" s="264"/>
      <c r="AG388" s="264"/>
    </row>
    <row r="389" spans="32:33" s="253" customFormat="1" x14ac:dyDescent="0.25">
      <c r="AF389" s="264"/>
      <c r="AG389" s="264"/>
    </row>
    <row r="390" spans="32:33" s="253" customFormat="1" x14ac:dyDescent="0.25">
      <c r="AF390" s="264"/>
      <c r="AG390" s="264"/>
    </row>
    <row r="391" spans="32:33" s="253" customFormat="1" x14ac:dyDescent="0.25">
      <c r="AF391" s="264"/>
      <c r="AG391" s="264"/>
    </row>
    <row r="392" spans="32:33" s="253" customFormat="1" x14ac:dyDescent="0.25">
      <c r="AF392" s="264"/>
      <c r="AG392" s="264"/>
    </row>
    <row r="393" spans="32:33" s="253" customFormat="1" x14ac:dyDescent="0.25">
      <c r="AF393" s="264"/>
      <c r="AG393" s="264"/>
    </row>
    <row r="394" spans="32:33" s="253" customFormat="1" x14ac:dyDescent="0.25">
      <c r="AF394" s="264"/>
      <c r="AG394" s="264"/>
    </row>
    <row r="395" spans="32:33" s="253" customFormat="1" x14ac:dyDescent="0.25">
      <c r="AF395" s="264"/>
      <c r="AG395" s="264"/>
    </row>
    <row r="396" spans="32:33" s="253" customFormat="1" x14ac:dyDescent="0.25">
      <c r="AF396" s="264"/>
      <c r="AG396" s="264"/>
    </row>
    <row r="397" spans="32:33" s="253" customFormat="1" x14ac:dyDescent="0.25">
      <c r="AF397" s="264"/>
      <c r="AG397" s="264"/>
    </row>
    <row r="398" spans="32:33" s="253" customFormat="1" x14ac:dyDescent="0.25">
      <c r="AF398" s="264"/>
      <c r="AG398" s="264"/>
    </row>
    <row r="399" spans="32:33" s="253" customFormat="1" x14ac:dyDescent="0.25">
      <c r="AF399" s="264"/>
      <c r="AG399" s="264"/>
    </row>
    <row r="400" spans="32:33" s="253" customFormat="1" x14ac:dyDescent="0.25">
      <c r="AF400" s="264"/>
      <c r="AG400" s="264"/>
    </row>
    <row r="401" spans="32:33" s="253" customFormat="1" x14ac:dyDescent="0.25">
      <c r="AF401" s="264"/>
      <c r="AG401" s="264"/>
    </row>
    <row r="402" spans="32:33" s="253" customFormat="1" x14ac:dyDescent="0.25">
      <c r="AF402" s="264"/>
      <c r="AG402" s="264"/>
    </row>
    <row r="403" spans="32:33" s="253" customFormat="1" x14ac:dyDescent="0.25">
      <c r="AF403" s="264"/>
      <c r="AG403" s="264"/>
    </row>
    <row r="404" spans="32:33" s="253" customFormat="1" x14ac:dyDescent="0.25">
      <c r="AF404" s="264"/>
      <c r="AG404" s="264"/>
    </row>
    <row r="405" spans="32:33" s="253" customFormat="1" x14ac:dyDescent="0.25">
      <c r="AF405" s="264"/>
      <c r="AG405" s="264"/>
    </row>
    <row r="406" spans="32:33" s="253" customFormat="1" x14ac:dyDescent="0.25">
      <c r="AF406" s="264"/>
      <c r="AG406" s="264"/>
    </row>
    <row r="407" spans="32:33" s="253" customFormat="1" x14ac:dyDescent="0.25">
      <c r="AF407" s="264"/>
      <c r="AG407" s="264"/>
    </row>
    <row r="408" spans="32:33" s="253" customFormat="1" x14ac:dyDescent="0.25">
      <c r="AF408" s="264"/>
      <c r="AG408" s="264"/>
    </row>
    <row r="409" spans="32:33" s="253" customFormat="1" x14ac:dyDescent="0.25">
      <c r="AF409" s="264"/>
      <c r="AG409" s="264"/>
    </row>
    <row r="410" spans="32:33" s="253" customFormat="1" x14ac:dyDescent="0.25">
      <c r="AF410" s="264"/>
      <c r="AG410" s="264"/>
    </row>
    <row r="411" spans="32:33" s="253" customFormat="1" x14ac:dyDescent="0.25">
      <c r="AF411" s="264"/>
      <c r="AG411" s="264"/>
    </row>
    <row r="412" spans="32:33" s="253" customFormat="1" x14ac:dyDescent="0.25">
      <c r="AF412" s="264"/>
      <c r="AG412" s="264"/>
    </row>
    <row r="413" spans="32:33" s="253" customFormat="1" x14ac:dyDescent="0.25">
      <c r="AF413" s="264"/>
      <c r="AG413" s="264"/>
    </row>
    <row r="414" spans="32:33" s="253" customFormat="1" x14ac:dyDescent="0.25">
      <c r="AF414" s="264"/>
      <c r="AG414" s="264"/>
    </row>
    <row r="415" spans="32:33" s="253" customFormat="1" x14ac:dyDescent="0.25">
      <c r="AF415" s="264"/>
      <c r="AG415" s="264"/>
    </row>
    <row r="416" spans="32:33" s="253" customFormat="1" x14ac:dyDescent="0.25">
      <c r="AF416" s="264"/>
      <c r="AG416" s="264"/>
    </row>
    <row r="417" spans="32:33" s="253" customFormat="1" x14ac:dyDescent="0.25">
      <c r="AF417" s="264"/>
      <c r="AG417" s="264"/>
    </row>
    <row r="418" spans="32:33" s="253" customFormat="1" x14ac:dyDescent="0.25">
      <c r="AF418" s="264"/>
      <c r="AG418" s="264"/>
    </row>
    <row r="419" spans="32:33" s="253" customFormat="1" x14ac:dyDescent="0.25">
      <c r="AF419" s="264"/>
      <c r="AG419" s="264"/>
    </row>
    <row r="420" spans="32:33" s="253" customFormat="1" x14ac:dyDescent="0.25">
      <c r="AF420" s="264"/>
      <c r="AG420" s="264"/>
    </row>
    <row r="421" spans="32:33" s="253" customFormat="1" x14ac:dyDescent="0.25">
      <c r="AF421" s="264"/>
      <c r="AG421" s="264"/>
    </row>
    <row r="422" spans="32:33" s="253" customFormat="1" x14ac:dyDescent="0.25">
      <c r="AF422" s="264"/>
      <c r="AG422" s="264"/>
    </row>
    <row r="423" spans="32:33" s="253" customFormat="1" x14ac:dyDescent="0.25">
      <c r="AF423" s="264"/>
      <c r="AG423" s="264"/>
    </row>
    <row r="424" spans="32:33" s="253" customFormat="1" x14ac:dyDescent="0.25">
      <c r="AF424" s="264"/>
      <c r="AG424" s="264"/>
    </row>
    <row r="425" spans="32:33" s="253" customFormat="1" x14ac:dyDescent="0.25">
      <c r="AF425" s="264"/>
      <c r="AG425" s="264"/>
    </row>
    <row r="426" spans="32:33" s="253" customFormat="1" x14ac:dyDescent="0.25">
      <c r="AF426" s="264"/>
      <c r="AG426" s="264"/>
    </row>
    <row r="427" spans="32:33" s="253" customFormat="1" x14ac:dyDescent="0.25">
      <c r="AF427" s="264"/>
      <c r="AG427" s="264"/>
    </row>
    <row r="428" spans="32:33" s="253" customFormat="1" x14ac:dyDescent="0.25">
      <c r="AF428" s="264"/>
      <c r="AG428" s="264"/>
    </row>
    <row r="429" spans="32:33" s="253" customFormat="1" x14ac:dyDescent="0.25">
      <c r="AF429" s="264"/>
      <c r="AG429" s="264"/>
    </row>
    <row r="430" spans="32:33" s="253" customFormat="1" x14ac:dyDescent="0.25">
      <c r="AF430" s="264"/>
      <c r="AG430" s="264"/>
    </row>
    <row r="431" spans="32:33" s="253" customFormat="1" x14ac:dyDescent="0.25">
      <c r="AF431" s="264"/>
      <c r="AG431" s="264"/>
    </row>
    <row r="432" spans="32:33" s="253" customFormat="1" x14ac:dyDescent="0.25">
      <c r="AF432" s="264"/>
      <c r="AG432" s="264"/>
    </row>
    <row r="433" spans="32:33" s="253" customFormat="1" x14ac:dyDescent="0.25">
      <c r="AF433" s="264"/>
      <c r="AG433" s="264"/>
    </row>
    <row r="434" spans="32:33" s="253" customFormat="1" x14ac:dyDescent="0.25">
      <c r="AF434" s="264"/>
      <c r="AG434" s="264"/>
    </row>
    <row r="435" spans="32:33" s="253" customFormat="1" x14ac:dyDescent="0.25">
      <c r="AF435" s="264"/>
      <c r="AG435" s="264"/>
    </row>
    <row r="436" spans="32:33" s="253" customFormat="1" x14ac:dyDescent="0.25">
      <c r="AF436" s="264"/>
      <c r="AG436" s="264"/>
    </row>
    <row r="437" spans="32:33" s="253" customFormat="1" x14ac:dyDescent="0.25">
      <c r="AF437" s="264"/>
      <c r="AG437" s="264"/>
    </row>
    <row r="438" spans="32:33" s="253" customFormat="1" x14ac:dyDescent="0.25">
      <c r="AF438" s="264"/>
      <c r="AG438" s="264"/>
    </row>
    <row r="439" spans="32:33" s="253" customFormat="1" x14ac:dyDescent="0.25">
      <c r="AF439" s="264"/>
      <c r="AG439" s="264"/>
    </row>
    <row r="440" spans="32:33" s="253" customFormat="1" x14ac:dyDescent="0.25">
      <c r="AF440" s="264"/>
      <c r="AG440" s="264"/>
    </row>
    <row r="441" spans="32:33" s="253" customFormat="1" x14ac:dyDescent="0.25">
      <c r="AF441" s="264"/>
      <c r="AG441" s="264"/>
    </row>
    <row r="442" spans="32:33" s="253" customFormat="1" x14ac:dyDescent="0.25">
      <c r="AF442" s="264"/>
      <c r="AG442" s="264"/>
    </row>
    <row r="443" spans="32:33" s="253" customFormat="1" x14ac:dyDescent="0.25">
      <c r="AF443" s="264"/>
      <c r="AG443" s="264"/>
    </row>
    <row r="444" spans="32:33" s="253" customFormat="1" x14ac:dyDescent="0.25">
      <c r="AF444" s="264"/>
      <c r="AG444" s="264"/>
    </row>
    <row r="445" spans="32:33" s="253" customFormat="1" x14ac:dyDescent="0.25">
      <c r="AF445" s="264"/>
      <c r="AG445" s="264"/>
    </row>
    <row r="446" spans="32:33" s="253" customFormat="1" x14ac:dyDescent="0.25">
      <c r="AF446" s="264"/>
      <c r="AG446" s="264"/>
    </row>
    <row r="447" spans="32:33" s="253" customFormat="1" x14ac:dyDescent="0.25">
      <c r="AF447" s="264"/>
      <c r="AG447" s="264"/>
    </row>
    <row r="448" spans="32:33" s="253" customFormat="1" x14ac:dyDescent="0.25">
      <c r="AF448" s="264"/>
      <c r="AG448" s="264"/>
    </row>
    <row r="449" spans="32:33" s="253" customFormat="1" x14ac:dyDescent="0.25">
      <c r="AF449" s="264"/>
      <c r="AG449" s="264"/>
    </row>
    <row r="450" spans="32:33" s="253" customFormat="1" x14ac:dyDescent="0.25">
      <c r="AF450" s="264"/>
      <c r="AG450" s="264"/>
    </row>
    <row r="451" spans="32:33" s="253" customFormat="1" x14ac:dyDescent="0.25">
      <c r="AF451" s="264"/>
      <c r="AG451" s="264"/>
    </row>
    <row r="452" spans="32:33" s="253" customFormat="1" x14ac:dyDescent="0.25">
      <c r="AF452" s="264"/>
      <c r="AG452" s="264"/>
    </row>
    <row r="453" spans="32:33" s="253" customFormat="1" x14ac:dyDescent="0.25">
      <c r="AF453" s="264"/>
      <c r="AG453" s="264"/>
    </row>
    <row r="454" spans="32:33" s="253" customFormat="1" x14ac:dyDescent="0.25">
      <c r="AF454" s="264"/>
      <c r="AG454" s="264"/>
    </row>
    <row r="455" spans="32:33" s="253" customFormat="1" x14ac:dyDescent="0.25">
      <c r="AF455" s="264"/>
      <c r="AG455" s="264"/>
    </row>
    <row r="456" spans="32:33" s="253" customFormat="1" x14ac:dyDescent="0.25">
      <c r="AF456" s="264"/>
      <c r="AG456" s="264"/>
    </row>
    <row r="457" spans="32:33" s="253" customFormat="1" x14ac:dyDescent="0.25">
      <c r="AF457" s="264"/>
      <c r="AG457" s="264"/>
    </row>
    <row r="458" spans="32:33" s="253" customFormat="1" x14ac:dyDescent="0.25">
      <c r="AF458" s="264"/>
      <c r="AG458" s="264"/>
    </row>
    <row r="459" spans="32:33" s="253" customFormat="1" x14ac:dyDescent="0.25">
      <c r="AF459" s="264"/>
      <c r="AG459" s="264"/>
    </row>
    <row r="460" spans="32:33" s="253" customFormat="1" x14ac:dyDescent="0.25">
      <c r="AF460" s="264"/>
      <c r="AG460" s="264"/>
    </row>
    <row r="461" spans="32:33" s="253" customFormat="1" x14ac:dyDescent="0.25">
      <c r="AF461" s="264"/>
      <c r="AG461" s="264"/>
    </row>
    <row r="462" spans="32:33" s="253" customFormat="1" x14ac:dyDescent="0.25">
      <c r="AF462" s="264"/>
      <c r="AG462" s="264"/>
    </row>
    <row r="463" spans="32:33" s="253" customFormat="1" x14ac:dyDescent="0.25">
      <c r="AF463" s="264"/>
      <c r="AG463" s="264"/>
    </row>
    <row r="464" spans="32:33" s="253" customFormat="1" x14ac:dyDescent="0.25">
      <c r="AF464" s="264"/>
      <c r="AG464" s="264"/>
    </row>
    <row r="465" spans="32:33" s="253" customFormat="1" x14ac:dyDescent="0.25">
      <c r="AF465" s="264"/>
      <c r="AG465" s="264"/>
    </row>
    <row r="466" spans="32:33" s="253" customFormat="1" x14ac:dyDescent="0.25">
      <c r="AF466" s="264"/>
      <c r="AG466" s="264"/>
    </row>
    <row r="467" spans="32:33" s="253" customFormat="1" x14ac:dyDescent="0.25">
      <c r="AF467" s="264"/>
      <c r="AG467" s="264"/>
    </row>
    <row r="468" spans="32:33" s="253" customFormat="1" x14ac:dyDescent="0.25">
      <c r="AF468" s="264"/>
      <c r="AG468" s="264"/>
    </row>
    <row r="469" spans="32:33" s="253" customFormat="1" x14ac:dyDescent="0.25">
      <c r="AF469" s="264"/>
      <c r="AG469" s="264"/>
    </row>
    <row r="470" spans="32:33" s="253" customFormat="1" x14ac:dyDescent="0.25">
      <c r="AF470" s="264"/>
      <c r="AG470" s="264"/>
    </row>
    <row r="471" spans="32:33" s="253" customFormat="1" x14ac:dyDescent="0.25">
      <c r="AF471" s="264"/>
      <c r="AG471" s="264"/>
    </row>
    <row r="472" spans="32:33" s="253" customFormat="1" x14ac:dyDescent="0.25">
      <c r="AF472" s="264"/>
      <c r="AG472" s="264"/>
    </row>
    <row r="473" spans="32:33" s="253" customFormat="1" x14ac:dyDescent="0.25">
      <c r="AF473" s="264"/>
      <c r="AG473" s="264"/>
    </row>
    <row r="474" spans="32:33" s="253" customFormat="1" x14ac:dyDescent="0.25">
      <c r="AF474" s="264"/>
      <c r="AG474" s="264"/>
    </row>
    <row r="475" spans="32:33" s="253" customFormat="1" x14ac:dyDescent="0.25">
      <c r="AF475" s="264"/>
      <c r="AG475" s="264"/>
    </row>
    <row r="476" spans="32:33" s="253" customFormat="1" x14ac:dyDescent="0.25">
      <c r="AF476" s="264"/>
      <c r="AG476" s="264"/>
    </row>
    <row r="477" spans="32:33" s="253" customFormat="1" x14ac:dyDescent="0.25">
      <c r="AF477" s="264"/>
      <c r="AG477" s="264"/>
    </row>
    <row r="478" spans="32:33" s="253" customFormat="1" x14ac:dyDescent="0.25">
      <c r="AF478" s="264"/>
      <c r="AG478" s="264"/>
    </row>
    <row r="479" spans="32:33" s="253" customFormat="1" x14ac:dyDescent="0.25">
      <c r="AF479" s="264"/>
      <c r="AG479" s="264"/>
    </row>
    <row r="480" spans="32:33" s="253" customFormat="1" x14ac:dyDescent="0.25">
      <c r="AF480" s="264"/>
      <c r="AG480" s="264"/>
    </row>
    <row r="481" spans="32:33" s="253" customFormat="1" x14ac:dyDescent="0.25">
      <c r="AF481" s="264"/>
      <c r="AG481" s="264"/>
    </row>
    <row r="482" spans="32:33" s="253" customFormat="1" x14ac:dyDescent="0.25">
      <c r="AF482" s="264"/>
      <c r="AG482" s="264"/>
    </row>
    <row r="483" spans="32:33" s="253" customFormat="1" x14ac:dyDescent="0.25">
      <c r="AF483" s="264"/>
      <c r="AG483" s="264"/>
    </row>
    <row r="484" spans="32:33" s="253" customFormat="1" x14ac:dyDescent="0.25">
      <c r="AF484" s="264"/>
      <c r="AG484" s="264"/>
    </row>
    <row r="485" spans="32:33" s="253" customFormat="1" x14ac:dyDescent="0.25">
      <c r="AF485" s="264"/>
      <c r="AG485" s="264"/>
    </row>
    <row r="486" spans="32:33" s="253" customFormat="1" x14ac:dyDescent="0.25">
      <c r="AF486" s="264"/>
      <c r="AG486" s="264"/>
    </row>
    <row r="487" spans="32:33" s="253" customFormat="1" x14ac:dyDescent="0.25">
      <c r="AF487" s="264"/>
      <c r="AG487" s="264"/>
    </row>
    <row r="488" spans="32:33" s="253" customFormat="1" x14ac:dyDescent="0.25">
      <c r="AF488" s="264"/>
      <c r="AG488" s="264"/>
    </row>
    <row r="489" spans="32:33" s="253" customFormat="1" x14ac:dyDescent="0.25">
      <c r="AF489" s="264"/>
      <c r="AG489" s="264"/>
    </row>
    <row r="490" spans="32:33" s="253" customFormat="1" x14ac:dyDescent="0.25">
      <c r="AF490" s="264"/>
      <c r="AG490" s="264"/>
    </row>
    <row r="491" spans="32:33" s="253" customFormat="1" x14ac:dyDescent="0.25">
      <c r="AF491" s="264"/>
      <c r="AG491" s="264"/>
    </row>
    <row r="492" spans="32:33" s="253" customFormat="1" x14ac:dyDescent="0.25">
      <c r="AF492" s="264"/>
      <c r="AG492" s="264"/>
    </row>
    <row r="493" spans="32:33" s="253" customFormat="1" x14ac:dyDescent="0.25">
      <c r="AF493" s="264"/>
      <c r="AG493" s="264"/>
    </row>
    <row r="494" spans="32:33" s="253" customFormat="1" x14ac:dyDescent="0.25">
      <c r="AF494" s="264"/>
      <c r="AG494" s="264"/>
    </row>
  </sheetData>
  <sheetProtection autoFilter="0"/>
  <autoFilter ref="B16:AD16">
    <filterColumn colId="0" showButton="0"/>
    <filterColumn colId="2" showButton="0"/>
    <filterColumn colId="5" showButton="0"/>
    <filterColumn colId="7" showButton="0"/>
    <filterColumn colId="9" showButton="0"/>
    <filterColumn colId="11" showButton="0"/>
    <filterColumn colId="13" showButton="0"/>
    <filterColumn colId="15" showButton="0"/>
    <filterColumn colId="17" showButton="0"/>
    <filterColumn colId="19" showButton="0"/>
    <filterColumn colId="21" showButton="0"/>
    <filterColumn colId="23" showButton="0"/>
    <filterColumn colId="25" showButton="0"/>
    <filterColumn colId="27" showButton="0"/>
  </autoFilter>
  <mergeCells count="314">
    <mergeCell ref="AJ14:AK17"/>
    <mergeCell ref="AH18:AI18"/>
    <mergeCell ref="AF18:AG18"/>
    <mergeCell ref="AE14:AE16"/>
    <mergeCell ref="AJ13:AK13"/>
    <mergeCell ref="F9:H9"/>
    <mergeCell ref="AF28:AG28"/>
    <mergeCell ref="AH28:AI28"/>
    <mergeCell ref="AJ28:AK28"/>
    <mergeCell ref="AA27:AB27"/>
    <mergeCell ref="AC27:AD27"/>
    <mergeCell ref="AF27:AG27"/>
    <mergeCell ref="AH27:AI27"/>
    <mergeCell ref="AJ27:AK27"/>
    <mergeCell ref="O26:P26"/>
    <mergeCell ref="Q26:R26"/>
    <mergeCell ref="S26:T26"/>
    <mergeCell ref="U26:V26"/>
    <mergeCell ref="W26:X26"/>
    <mergeCell ref="AF19:AG19"/>
    <mergeCell ref="AH19:AI19"/>
    <mergeCell ref="O18:P18"/>
    <mergeCell ref="Q18:R18"/>
    <mergeCell ref="S18:T18"/>
    <mergeCell ref="AJ18:AK18"/>
    <mergeCell ref="O28:P28"/>
    <mergeCell ref="Q28:R28"/>
    <mergeCell ref="S28:T28"/>
    <mergeCell ref="U28:V28"/>
    <mergeCell ref="W28:X28"/>
    <mergeCell ref="D21:E21"/>
    <mergeCell ref="R7:T7"/>
    <mergeCell ref="R8:T8"/>
    <mergeCell ref="R9:T9"/>
    <mergeCell ref="R10:T10"/>
    <mergeCell ref="B11:AK11"/>
    <mergeCell ref="AA7:AC7"/>
    <mergeCell ref="AD5:AI10"/>
    <mergeCell ref="AF13:AG13"/>
    <mergeCell ref="AH13:AI13"/>
    <mergeCell ref="D22:E22"/>
    <mergeCell ref="D23:E23"/>
    <mergeCell ref="D24:E24"/>
    <mergeCell ref="D25:E25"/>
    <mergeCell ref="D26:E26"/>
    <mergeCell ref="D27:E27"/>
    <mergeCell ref="D28:E28"/>
    <mergeCell ref="AA28:AB28"/>
    <mergeCell ref="AC28:AD28"/>
    <mergeCell ref="AF26:AG26"/>
    <mergeCell ref="AH26:AI26"/>
    <mergeCell ref="AJ26:AK26"/>
    <mergeCell ref="M26:N26"/>
    <mergeCell ref="AF25:AG25"/>
    <mergeCell ref="AH25:AI25"/>
    <mergeCell ref="AJ25:AK25"/>
    <mergeCell ref="Y27:Z27"/>
    <mergeCell ref="Y28:Z28"/>
    <mergeCell ref="Y25:Z25"/>
    <mergeCell ref="B28:C28"/>
    <mergeCell ref="G28:H28"/>
    <mergeCell ref="I28:J28"/>
    <mergeCell ref="K28:L28"/>
    <mergeCell ref="O27:P27"/>
    <mergeCell ref="Q27:R27"/>
    <mergeCell ref="S27:T27"/>
    <mergeCell ref="U27:V27"/>
    <mergeCell ref="W27:X27"/>
    <mergeCell ref="B27:C27"/>
    <mergeCell ref="G27:H27"/>
    <mergeCell ref="I27:J27"/>
    <mergeCell ref="K27:L27"/>
    <mergeCell ref="M27:N27"/>
    <mergeCell ref="M28:N28"/>
    <mergeCell ref="B25:C25"/>
    <mergeCell ref="G25:H25"/>
    <mergeCell ref="I25:J25"/>
    <mergeCell ref="K25:L25"/>
    <mergeCell ref="M25:N25"/>
    <mergeCell ref="Y26:Z26"/>
    <mergeCell ref="AA26:AB26"/>
    <mergeCell ref="AC26:AD26"/>
    <mergeCell ref="AA25:AB25"/>
    <mergeCell ref="AC25:AD25"/>
    <mergeCell ref="B26:C26"/>
    <mergeCell ref="G26:H26"/>
    <mergeCell ref="I26:J26"/>
    <mergeCell ref="K26:L26"/>
    <mergeCell ref="O25:P25"/>
    <mergeCell ref="Q25:R25"/>
    <mergeCell ref="S25:T25"/>
    <mergeCell ref="U25:V25"/>
    <mergeCell ref="W25:X25"/>
    <mergeCell ref="B22:C22"/>
    <mergeCell ref="G22:H22"/>
    <mergeCell ref="AF24:AG24"/>
    <mergeCell ref="AH24:AI24"/>
    <mergeCell ref="AJ24:AK24"/>
    <mergeCell ref="M24:N24"/>
    <mergeCell ref="O24:P24"/>
    <mergeCell ref="Q24:R24"/>
    <mergeCell ref="S24:T24"/>
    <mergeCell ref="U24:V24"/>
    <mergeCell ref="W24:X24"/>
    <mergeCell ref="AA23:AB23"/>
    <mergeCell ref="AC23:AD23"/>
    <mergeCell ref="AF23:AG23"/>
    <mergeCell ref="AH23:AI23"/>
    <mergeCell ref="AJ23:AK23"/>
    <mergeCell ref="Y23:Z23"/>
    <mergeCell ref="B23:C23"/>
    <mergeCell ref="G23:H23"/>
    <mergeCell ref="I23:J23"/>
    <mergeCell ref="K23:L23"/>
    <mergeCell ref="M23:N23"/>
    <mergeCell ref="Y24:Z24"/>
    <mergeCell ref="AA24:AB24"/>
    <mergeCell ref="AC24:AD24"/>
    <mergeCell ref="B24:C24"/>
    <mergeCell ref="G24:H24"/>
    <mergeCell ref="I24:J24"/>
    <mergeCell ref="K24:L24"/>
    <mergeCell ref="O23:P23"/>
    <mergeCell ref="Q23:R23"/>
    <mergeCell ref="S23:T23"/>
    <mergeCell ref="U23:V23"/>
    <mergeCell ref="W23:X23"/>
    <mergeCell ref="AF22:AG22"/>
    <mergeCell ref="AH22:AI22"/>
    <mergeCell ref="AJ22:AK22"/>
    <mergeCell ref="M22:N22"/>
    <mergeCell ref="O22:P22"/>
    <mergeCell ref="Q22:R22"/>
    <mergeCell ref="S22:T22"/>
    <mergeCell ref="U22:V22"/>
    <mergeCell ref="W22:X22"/>
    <mergeCell ref="AF20:AG20"/>
    <mergeCell ref="AH20:AI20"/>
    <mergeCell ref="AJ19:AK19"/>
    <mergeCell ref="B21:C21"/>
    <mergeCell ref="G21:H21"/>
    <mergeCell ref="I21:J21"/>
    <mergeCell ref="K21:L21"/>
    <mergeCell ref="M21:N21"/>
    <mergeCell ref="Q20:R20"/>
    <mergeCell ref="S20:T20"/>
    <mergeCell ref="U20:V20"/>
    <mergeCell ref="W20:X20"/>
    <mergeCell ref="Y20:Z20"/>
    <mergeCell ref="AA20:AB20"/>
    <mergeCell ref="AA21:AB21"/>
    <mergeCell ref="AC21:AD21"/>
    <mergeCell ref="AF21:AG21"/>
    <mergeCell ref="AH21:AI21"/>
    <mergeCell ref="AJ21:AK21"/>
    <mergeCell ref="B20:C20"/>
    <mergeCell ref="G20:H20"/>
    <mergeCell ref="AJ20:AK20"/>
    <mergeCell ref="Y19:Z19"/>
    <mergeCell ref="AA19:AB19"/>
    <mergeCell ref="I22:J22"/>
    <mergeCell ref="K22:L22"/>
    <mergeCell ref="O21:P21"/>
    <mergeCell ref="Q21:R21"/>
    <mergeCell ref="S21:T21"/>
    <mergeCell ref="U21:V21"/>
    <mergeCell ref="W21:X21"/>
    <mergeCell ref="Y21:Z21"/>
    <mergeCell ref="AC20:AD20"/>
    <mergeCell ref="Y22:Z22"/>
    <mergeCell ref="AA22:AB22"/>
    <mergeCell ref="AC22:AD22"/>
    <mergeCell ref="I20:J20"/>
    <mergeCell ref="K20:L20"/>
    <mergeCell ref="M20:N20"/>
    <mergeCell ref="O20:P20"/>
    <mergeCell ref="B18:C18"/>
    <mergeCell ref="G18:H18"/>
    <mergeCell ref="I18:J18"/>
    <mergeCell ref="K18:L18"/>
    <mergeCell ref="M18:N18"/>
    <mergeCell ref="B12:C12"/>
    <mergeCell ref="O8:Q8"/>
    <mergeCell ref="D18:E18"/>
    <mergeCell ref="AA8:AC8"/>
    <mergeCell ref="D12:E12"/>
    <mergeCell ref="J12:K12"/>
    <mergeCell ref="L12:M12"/>
    <mergeCell ref="G12:H12"/>
    <mergeCell ref="N12:P12"/>
    <mergeCell ref="R12:S12"/>
    <mergeCell ref="B13:C13"/>
    <mergeCell ref="D13:E13"/>
    <mergeCell ref="G13:H13"/>
    <mergeCell ref="I13:J13"/>
    <mergeCell ref="K13:L13"/>
    <mergeCell ref="M13:N13"/>
    <mergeCell ref="O13:P13"/>
    <mergeCell ref="AA13:AB13"/>
    <mergeCell ref="AC13:AD13"/>
    <mergeCell ref="AC19:AD19"/>
    <mergeCell ref="AA17:AB17"/>
    <mergeCell ref="AC14:AD16"/>
    <mergeCell ref="AC17:AD17"/>
    <mergeCell ref="D20:E20"/>
    <mergeCell ref="B1:H1"/>
    <mergeCell ref="R4:T4"/>
    <mergeCell ref="U4:W4"/>
    <mergeCell ref="B19:C19"/>
    <mergeCell ref="G19:H19"/>
    <mergeCell ref="I19:J19"/>
    <mergeCell ref="K19:L19"/>
    <mergeCell ref="M19:N19"/>
    <mergeCell ref="O19:P19"/>
    <mergeCell ref="Q19:R19"/>
    <mergeCell ref="U18:V18"/>
    <mergeCell ref="W18:X18"/>
    <mergeCell ref="Y18:Z18"/>
    <mergeCell ref="AA18:AB18"/>
    <mergeCell ref="AC18:AD18"/>
    <mergeCell ref="Q13:R13"/>
    <mergeCell ref="D19:E19"/>
    <mergeCell ref="S19:T19"/>
    <mergeCell ref="U19:V19"/>
    <mergeCell ref="W19:X19"/>
    <mergeCell ref="B6:E7"/>
    <mergeCell ref="F7:H7"/>
    <mergeCell ref="O4:Q4"/>
    <mergeCell ref="I7:K7"/>
    <mergeCell ref="L7:N7"/>
    <mergeCell ref="O7:Q7"/>
    <mergeCell ref="B14:C16"/>
    <mergeCell ref="B17:C17"/>
    <mergeCell ref="X7:Z7"/>
    <mergeCell ref="F5:H5"/>
    <mergeCell ref="I5:K5"/>
    <mergeCell ref="L5:N5"/>
    <mergeCell ref="I4:K4"/>
    <mergeCell ref="C4:E5"/>
    <mergeCell ref="B4:B5"/>
    <mergeCell ref="F4:H4"/>
    <mergeCell ref="L4:N4"/>
    <mergeCell ref="U7:W7"/>
    <mergeCell ref="O5:Q5"/>
    <mergeCell ref="R5:T5"/>
    <mergeCell ref="U5:W5"/>
    <mergeCell ref="F6:K6"/>
    <mergeCell ref="L6:Q6"/>
    <mergeCell ref="R6:W6"/>
    <mergeCell ref="AJ1:AK1"/>
    <mergeCell ref="U17:V17"/>
    <mergeCell ref="I14:N14"/>
    <mergeCell ref="O14:T14"/>
    <mergeCell ref="U9:W9"/>
    <mergeCell ref="AA9:AC9"/>
    <mergeCell ref="F8:H8"/>
    <mergeCell ref="I8:K8"/>
    <mergeCell ref="L8:N8"/>
    <mergeCell ref="AJ4:AK4"/>
    <mergeCell ref="AD4:AI4"/>
    <mergeCell ref="AJ5:AK5"/>
    <mergeCell ref="AA10:AC10"/>
    <mergeCell ref="AJ6:AK7"/>
    <mergeCell ref="X6:AC6"/>
    <mergeCell ref="AJ8:AK8"/>
    <mergeCell ref="AJ9:AK9"/>
    <mergeCell ref="AJ10:AK10"/>
    <mergeCell ref="U13:V13"/>
    <mergeCell ref="W13:X13"/>
    <mergeCell ref="Y13:Z13"/>
    <mergeCell ref="AJ12:AK12"/>
    <mergeCell ref="M15:N16"/>
    <mergeCell ref="M17:N17"/>
    <mergeCell ref="O15:P16"/>
    <mergeCell ref="O17:P17"/>
    <mergeCell ref="Q15:R16"/>
    <mergeCell ref="Q17:R17"/>
    <mergeCell ref="D17:E17"/>
    <mergeCell ref="X8:Z8"/>
    <mergeCell ref="X9:Z9"/>
    <mergeCell ref="X10:Z10"/>
    <mergeCell ref="I9:K9"/>
    <mergeCell ref="L9:N9"/>
    <mergeCell ref="O9:Q9"/>
    <mergeCell ref="U8:W8"/>
    <mergeCell ref="C8:E8"/>
    <mergeCell ref="C9:E9"/>
    <mergeCell ref="C10:E10"/>
    <mergeCell ref="F10:H10"/>
    <mergeCell ref="I10:K10"/>
    <mergeCell ref="L10:N10"/>
    <mergeCell ref="O10:Q10"/>
    <mergeCell ref="U10:W10"/>
    <mergeCell ref="S13:T13"/>
    <mergeCell ref="T12:AI12"/>
    <mergeCell ref="W17:X17"/>
    <mergeCell ref="A14:A17"/>
    <mergeCell ref="D14:E16"/>
    <mergeCell ref="F14:F16"/>
    <mergeCell ref="G14:H16"/>
    <mergeCell ref="G17:H17"/>
    <mergeCell ref="I15:J16"/>
    <mergeCell ref="I17:J17"/>
    <mergeCell ref="K15:L16"/>
    <mergeCell ref="K17:L17"/>
    <mergeCell ref="S15:T16"/>
    <mergeCell ref="S17:T17"/>
    <mergeCell ref="U14:V16"/>
    <mergeCell ref="W14:X16"/>
    <mergeCell ref="Y14:Z16"/>
    <mergeCell ref="Y17:Z17"/>
    <mergeCell ref="AA14:AB16"/>
    <mergeCell ref="AF14:AG17"/>
    <mergeCell ref="AH14:AI17"/>
  </mergeCells>
  <dataValidations xWindow="297" yWindow="565" count="18">
    <dataValidation type="whole" allowBlank="1" showInputMessage="1" showErrorMessage="1" errorTitle="QAA Guide" error="Please insert whole number" promptTitle="QAA Guide" prompt="Please insert whole number" sqref="F5:Q5">
      <formula1>0</formula1>
      <formula2>1000</formula2>
    </dataValidation>
    <dataValidation type="whole" allowBlank="1" showInputMessage="1" showErrorMessage="1" errorTitle="QAA Guide" error="Please insert whole number between 0-8" promptTitle="QAA Guide" prompt="Please insert whole number between 0-8" sqref="I18:J28">
      <formula1>0</formula1>
      <formula2>8</formula2>
    </dataValidation>
    <dataValidation type="whole" allowBlank="1" showInputMessage="1" showErrorMessage="1" errorTitle="QAA Guide" error="Please insert whole number between 0-31" promptTitle="QAA Guide" prompt="Please insert whole number between 0-31" sqref="K18:L28">
      <formula1>0</formula1>
      <formula2>31</formula2>
    </dataValidation>
    <dataValidation type="whole" allowBlank="1" showInputMessage="1" showErrorMessage="1" errorTitle="QAA Guide" error="Please insert whole number between 0-10" promptTitle="QAA Guide" prompt="Please insert whole number between 0-10" sqref="M18:N28">
      <formula1>0</formula1>
      <formula2>10</formula2>
    </dataValidation>
    <dataValidation errorStyle="information" allowBlank="1" showInputMessage="1" showErrorMessage="1" errorTitle="QAA Guide" error=" Insert date in mm/dd/yy format. _x000a_it will automaticaly be converted into dd/mm/yy shape." promptTitle="QAA Guide" prompt=" Insert date in mm/dd/yy format. _x000a_it will automaticaly be converted into dd/mm/yy shape." sqref="G24:H28 U23:V28 W18:AD28 O18:T28"/>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AJ4:AK5 AJ12:AK12 AJ8:AK10 AJ14:AK28"/>
    <dataValidation type="whole" allowBlank="1" showInputMessage="1" showErrorMessage="1" errorTitle="QAA Guide" error="Please insert the whole number. _x000a__x000a_In case no SA has yet been done, please mentione &quot;0&quot;" promptTitle="QAA Guide" prompt="Please insert the whole number. _x000a__x000a_In case no SA has yet been done, please mentione &quot;0&quot;" sqref="F18:F28">
      <formula1>0</formula1>
      <formula2>10</formula2>
    </dataValidation>
    <dataValidation errorStyle="information" allowBlank="1" showInputMessage="1" showErrorMessage="1" errorTitle="QAA Guide" error="One kind of program being offered in all different campuses will be considered seperate program e.g. _x000a_MS Management offered in 4 campuses would be considered as 4 programs. " promptTitle="QAA Guide" prompt="One kind of program being offered in all different campuses will be considered seperate program e.g. _x000a_MS Management offered in 4 campuses would be considered as 4 programs. " sqref="D14:E16 B4:C4"/>
    <dataValidation type="whole" allowBlank="1" showInputMessage="1" showErrorMessage="1" errorTitle="QAA Guide" error="Please mention whole number =&lt; Total No. of MS / M.Phil. Programs" promptTitle="QAA Guide" prompt="Please mention whole number" sqref="R8:T10">
      <formula1>0</formula1>
      <formula2>$L$5</formula2>
    </dataValidation>
    <dataValidation type="whole" allowBlank="1" showInputMessage="1" showErrorMessage="1" errorTitle="QAA Guide" error="Please mention whole number =&lt; Total No. of Ph.D. Programs" promptTitle="QAA Guide" prompt="Please mention whole number " sqref="X8:Z10">
      <formula1>0</formula1>
      <formula2>$O$5</formula2>
    </dataValidation>
    <dataValidation allowBlank="1" showInputMessage="1" showErrorMessage="1" errorTitle="QAA Guide" error="Checks if number of total programs mentioned and total names of the programs mentioned in Self Assessment Exercise [part 2.3], are equal. " promptTitle="QAA Guide" prompt="Checks if number of total programs mentioned and total names of the programs mentioned in Self Assessment Exercise [part 2.3], are equal. " sqref="U4:W5"/>
    <dataValidation errorStyle="information" allowBlank="1" showInputMessage="1" showErrorMessage="1" sqref="AJ6:AK7"/>
    <dataValidation allowBlank="1" showInputMessage="1" showErrorMessage="1" errorTitle="QAA Guide" error="Reporting Period starts from 1st July and ends till 30th June, every year." promptTitle="QAA Guide" prompt="Reporting Period starts from 1st July and ends till 30th June, every year." sqref="B12:C12"/>
    <dataValidation type="whole" allowBlank="1" showInputMessage="1" showErrorMessage="1" errorTitle="QAA Guide" error="Please mention whole number =&lt; Total No. of Programs" promptTitle="QAA Guide" prompt="Please mention whole number" sqref="Q12">
      <formula1>0</formula1>
      <formula2>SUM(F5:Q5)</formula2>
    </dataValidation>
    <dataValidation type="whole" allowBlank="1" showInputMessage="1" showErrorMessage="1" errorTitle="QAA Guide" error="Please mention whole number =&lt; Total No. of Bachelor Programs" promptTitle="QAA Guide" prompt="Please mention whole number" sqref="F8:H10">
      <formula1>0</formula1>
      <formula2>$F$5</formula2>
    </dataValidation>
    <dataValidation errorStyle="information" allowBlank="1" showInputMessage="1" showErrorMessage="1" errorTitle="QAA Guide" promptTitle="QAA Guide" sqref="B14:C16"/>
    <dataValidation type="whole" allowBlank="1" showInputMessage="1" showErrorMessage="1" errorTitle="QAA Guide" error="Please mention whole number =&lt; Total No. of Master Programs" promptTitle="QAA Guide" prompt="Please mention whole number " sqref="L8:N10">
      <formula1>0</formula1>
      <formula2>$I$5</formula2>
    </dataValidation>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G18:H23 U18:V22"/>
  </dataValidations>
  <printOptions horizontalCentered="1"/>
  <pageMargins left="0.17" right="0.17" top="0.32" bottom="0.28000000000000003" header="0.24" footer="0.24"/>
  <pageSetup scale="50" pageOrder="overThenDown" orientation="landscape" r:id="rId1"/>
  <colBreaks count="1" manualBreakCount="1">
    <brk id="37" max="179" man="1"/>
  </colBreaks>
  <extLst>
    <ext xmlns:x14="http://schemas.microsoft.com/office/spreadsheetml/2009/9/main" uri="{CCE6A557-97BC-4b89-ADB6-D9C93CAAB3DF}">
      <x14:dataValidations xmlns:xm="http://schemas.microsoft.com/office/excel/2006/main" xWindow="297" yWindow="565" count="4">
        <x14:dataValidation type="list" allowBlank="1" showInputMessage="1" showErrorMessage="1" errorTitle="QAA Guide" error="Please insert valuse using drop down box" promptTitle="QAA Guide" prompt="Please insert valuse using drop down box">
          <x14:formula1>
            <xm:f>'Data Validation Table'!$C$76:$C$78</xm:f>
          </x14:formula1>
          <xm:sqref>I8:K9 U8:W9 O8:Q9 AA8:AC9</xm:sqref>
        </x14:dataValidation>
        <x14:dataValidation type="list" allowBlank="1" showInputMessage="1" showErrorMessage="1" errorTitle="QAA Guide" error="Please insert valuse using drop down box" promptTitle="QAA Guide" prompt="Please insert valuse using drop down box">
          <x14:formula1>
            <xm:f>'Data Validation Table'!$C$79:$C$81</xm:f>
          </x14:formula1>
          <xm:sqref>I10:K10 AA10:AC10 U10:W10 O10:Q10</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Table'!$C$42:$C$43</xm:f>
          </x14:formula1>
          <xm:sqref>AE18:AE28</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Table'!$C$27:$C$34</xm:f>
          </x14:formula1>
          <xm:sqref>L12 G12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R815"/>
  <sheetViews>
    <sheetView showGridLines="0" view="pageBreakPreview" topLeftCell="A21" zoomScaleSheetLayoutView="100" workbookViewId="0">
      <selection activeCell="Q6" sqref="Q6:U6"/>
    </sheetView>
  </sheetViews>
  <sheetFormatPr defaultColWidth="5.7109375" defaultRowHeight="15.75" x14ac:dyDescent="0.25"/>
  <cols>
    <col min="1" max="1" width="6.85546875" style="37" customWidth="1"/>
    <col min="2" max="2" width="9.42578125" style="36" customWidth="1"/>
    <col min="3" max="7" width="5.7109375" style="36"/>
    <col min="8" max="8" width="5.7109375" style="37"/>
    <col min="9" max="9" width="6.28515625" style="36" customWidth="1"/>
    <col min="10" max="13" width="5.7109375" style="36"/>
    <col min="14" max="14" width="6.28515625" style="36" customWidth="1"/>
    <col min="15" max="15" width="6" style="36" customWidth="1"/>
    <col min="16" max="19" width="5.7109375" style="36"/>
    <col min="20" max="20" width="8" style="36" customWidth="1"/>
    <col min="21" max="21" width="5.7109375" style="36"/>
    <col min="22" max="22" width="10.85546875" style="37" customWidth="1"/>
    <col min="23" max="174" width="5.7109375" style="253"/>
    <col min="175" max="16384" width="5.7109375" style="1"/>
  </cols>
  <sheetData>
    <row r="1" spans="1:174" ht="32.25" thickBot="1" x14ac:dyDescent="0.3">
      <c r="A1" s="6" t="s">
        <v>1</v>
      </c>
      <c r="B1" s="26" t="s">
        <v>143</v>
      </c>
      <c r="C1" s="34"/>
      <c r="D1" s="34"/>
      <c r="E1" s="34"/>
      <c r="F1" s="34"/>
      <c r="G1" s="34"/>
      <c r="H1" s="34"/>
      <c r="I1" s="34"/>
      <c r="J1" s="34"/>
      <c r="K1" s="34"/>
      <c r="L1" s="34"/>
      <c r="M1" s="34"/>
      <c r="N1" s="34"/>
      <c r="O1" s="34"/>
      <c r="P1" s="34"/>
      <c r="Q1" s="34"/>
      <c r="R1" s="34"/>
      <c r="S1" s="34"/>
      <c r="T1" s="34"/>
      <c r="U1" s="35"/>
      <c r="V1" s="7" t="s">
        <v>9</v>
      </c>
    </row>
    <row r="2" spans="1:174" x14ac:dyDescent="0.25">
      <c r="A2" s="279">
        <v>3</v>
      </c>
      <c r="B2" s="650"/>
      <c r="C2" s="651"/>
      <c r="D2" s="651"/>
      <c r="E2" s="651"/>
      <c r="F2" s="651"/>
      <c r="G2" s="651"/>
      <c r="H2" s="651"/>
      <c r="I2" s="651"/>
      <c r="J2" s="651"/>
      <c r="K2" s="651"/>
      <c r="L2" s="651"/>
      <c r="M2" s="651"/>
      <c r="N2" s="651"/>
      <c r="O2" s="651"/>
      <c r="P2" s="651"/>
      <c r="Q2" s="651"/>
      <c r="R2" s="651"/>
      <c r="S2" s="651"/>
      <c r="T2" s="651"/>
      <c r="U2" s="651"/>
      <c r="V2" s="651"/>
    </row>
    <row r="3" spans="1:174" ht="19.5" customHeight="1" x14ac:dyDescent="0.25">
      <c r="A3" s="280">
        <v>3.1</v>
      </c>
      <c r="B3" s="27" t="s">
        <v>48</v>
      </c>
      <c r="C3" s="44"/>
      <c r="D3" s="44"/>
      <c r="E3" s="44"/>
      <c r="F3" s="44"/>
      <c r="G3" s="44"/>
      <c r="H3" s="45"/>
      <c r="I3" s="44"/>
      <c r="J3" s="44"/>
      <c r="K3" s="44"/>
      <c r="L3" s="46"/>
      <c r="M3" s="46"/>
      <c r="N3" s="79" t="s">
        <v>63</v>
      </c>
      <c r="O3" s="44"/>
      <c r="P3" s="653" t="s">
        <v>201</v>
      </c>
      <c r="Q3" s="511"/>
      <c r="R3" s="511"/>
      <c r="S3" s="511"/>
      <c r="T3" s="511"/>
      <c r="U3" s="654"/>
      <c r="V3" s="47"/>
    </row>
    <row r="4" spans="1:174" ht="15.75" customHeight="1" x14ac:dyDescent="0.25">
      <c r="A4" s="281"/>
      <c r="B4" s="652" t="s">
        <v>21</v>
      </c>
      <c r="C4" s="626" t="s">
        <v>121</v>
      </c>
      <c r="D4" s="626"/>
      <c r="E4" s="626"/>
      <c r="F4" s="626"/>
      <c r="G4" s="626"/>
      <c r="H4" s="626"/>
      <c r="I4" s="626"/>
      <c r="J4" s="626"/>
      <c r="K4" s="626"/>
      <c r="L4" s="626"/>
      <c r="M4" s="626"/>
      <c r="N4" s="625" t="s">
        <v>47</v>
      </c>
      <c r="O4" s="625"/>
      <c r="P4" s="625" t="s">
        <v>51</v>
      </c>
      <c r="Q4" s="625"/>
      <c r="R4" s="625"/>
      <c r="S4" s="625"/>
      <c r="T4" s="625"/>
      <c r="U4" s="625"/>
      <c r="V4" s="625" t="s">
        <v>9</v>
      </c>
    </row>
    <row r="5" spans="1:174" s="2" customFormat="1" ht="33.75" customHeight="1" x14ac:dyDescent="0.25">
      <c r="A5" s="282"/>
      <c r="B5" s="652"/>
      <c r="C5" s="626"/>
      <c r="D5" s="626"/>
      <c r="E5" s="626"/>
      <c r="F5" s="626"/>
      <c r="G5" s="626"/>
      <c r="H5" s="626"/>
      <c r="I5" s="626"/>
      <c r="J5" s="626"/>
      <c r="K5" s="626"/>
      <c r="L5" s="626"/>
      <c r="M5" s="626"/>
      <c r="N5" s="625"/>
      <c r="O5" s="625"/>
      <c r="P5" s="625"/>
      <c r="Q5" s="625"/>
      <c r="R5" s="625"/>
      <c r="S5" s="625"/>
      <c r="T5" s="625"/>
      <c r="U5" s="625"/>
      <c r="V5" s="625"/>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row>
    <row r="6" spans="1:174" ht="30" customHeight="1" x14ac:dyDescent="0.25">
      <c r="A6" s="283"/>
      <c r="B6" s="278">
        <v>1</v>
      </c>
      <c r="C6" s="620" t="s">
        <v>372</v>
      </c>
      <c r="D6" s="621"/>
      <c r="E6" s="621"/>
      <c r="F6" s="621"/>
      <c r="G6" s="621"/>
      <c r="H6" s="621"/>
      <c r="I6" s="621"/>
      <c r="J6" s="621"/>
      <c r="K6" s="621"/>
      <c r="L6" s="621"/>
      <c r="M6" s="622"/>
      <c r="N6" s="623">
        <v>39333</v>
      </c>
      <c r="O6" s="624"/>
      <c r="P6" s="269"/>
      <c r="Q6" s="649"/>
      <c r="R6" s="644"/>
      <c r="S6" s="644"/>
      <c r="T6" s="644"/>
      <c r="U6" s="644"/>
      <c r="V6" s="48"/>
    </row>
    <row r="7" spans="1:174" ht="30" customHeight="1" x14ac:dyDescent="0.25">
      <c r="A7" s="283"/>
      <c r="B7" s="276">
        <v>2</v>
      </c>
      <c r="C7" s="649" t="s">
        <v>373</v>
      </c>
      <c r="D7" s="644"/>
      <c r="E7" s="644"/>
      <c r="F7" s="644"/>
      <c r="G7" s="644"/>
      <c r="H7" s="644"/>
      <c r="I7" s="644"/>
      <c r="J7" s="644"/>
      <c r="K7" s="644"/>
      <c r="L7" s="644"/>
      <c r="M7" s="645"/>
      <c r="N7" s="641"/>
      <c r="O7" s="642"/>
      <c r="P7" s="269"/>
      <c r="Q7" s="649" t="s">
        <v>375</v>
      </c>
      <c r="R7" s="644"/>
      <c r="S7" s="644"/>
      <c r="T7" s="644"/>
      <c r="U7" s="644"/>
      <c r="V7" s="50"/>
    </row>
    <row r="8" spans="1:174" ht="30" customHeight="1" x14ac:dyDescent="0.25">
      <c r="A8" s="284"/>
      <c r="B8" s="276">
        <v>3</v>
      </c>
      <c r="C8" s="643" t="s">
        <v>374</v>
      </c>
      <c r="D8" s="644"/>
      <c r="E8" s="644"/>
      <c r="F8" s="644"/>
      <c r="G8" s="644"/>
      <c r="H8" s="644"/>
      <c r="I8" s="644"/>
      <c r="J8" s="644"/>
      <c r="K8" s="644"/>
      <c r="L8" s="644"/>
      <c r="M8" s="645"/>
      <c r="N8" s="641"/>
      <c r="O8" s="642"/>
      <c r="P8" s="269"/>
      <c r="Q8" s="649" t="s">
        <v>375</v>
      </c>
      <c r="R8" s="644"/>
      <c r="S8" s="644"/>
      <c r="T8" s="644"/>
      <c r="U8" s="644"/>
      <c r="V8" s="50"/>
    </row>
    <row r="9" spans="1:174" ht="30" customHeight="1" x14ac:dyDescent="0.25">
      <c r="A9" s="284"/>
      <c r="B9" s="49"/>
      <c r="C9" s="643"/>
      <c r="D9" s="644"/>
      <c r="E9" s="644"/>
      <c r="F9" s="644"/>
      <c r="G9" s="644"/>
      <c r="H9" s="644"/>
      <c r="I9" s="644"/>
      <c r="J9" s="644"/>
      <c r="K9" s="644"/>
      <c r="L9" s="644"/>
      <c r="M9" s="645"/>
      <c r="N9" s="641"/>
      <c r="O9" s="642"/>
      <c r="P9" s="269"/>
      <c r="Q9" s="649"/>
      <c r="R9" s="644"/>
      <c r="S9" s="644"/>
      <c r="T9" s="644"/>
      <c r="U9" s="644"/>
      <c r="V9" s="50"/>
    </row>
    <row r="10" spans="1:174" ht="30" customHeight="1" x14ac:dyDescent="0.25">
      <c r="A10" s="284"/>
      <c r="B10" s="49"/>
      <c r="C10" s="643"/>
      <c r="D10" s="644"/>
      <c r="E10" s="644"/>
      <c r="F10" s="644"/>
      <c r="G10" s="644"/>
      <c r="H10" s="644"/>
      <c r="I10" s="644"/>
      <c r="J10" s="644"/>
      <c r="K10" s="644"/>
      <c r="L10" s="644"/>
      <c r="M10" s="645"/>
      <c r="N10" s="641"/>
      <c r="O10" s="642"/>
      <c r="P10" s="269"/>
      <c r="Q10" s="649"/>
      <c r="R10" s="644"/>
      <c r="S10" s="644"/>
      <c r="T10" s="644"/>
      <c r="U10" s="644"/>
      <c r="V10" s="50"/>
    </row>
    <row r="11" spans="1:174" ht="30" customHeight="1" x14ac:dyDescent="0.25">
      <c r="A11" s="285"/>
      <c r="B11" s="51"/>
      <c r="C11" s="646"/>
      <c r="D11" s="647"/>
      <c r="E11" s="647"/>
      <c r="F11" s="647"/>
      <c r="G11" s="647"/>
      <c r="H11" s="647"/>
      <c r="I11" s="647"/>
      <c r="J11" s="647"/>
      <c r="K11" s="647"/>
      <c r="L11" s="647"/>
      <c r="M11" s="648"/>
      <c r="N11" s="637"/>
      <c r="O11" s="638"/>
      <c r="P11" s="269"/>
      <c r="Q11" s="649"/>
      <c r="R11" s="644"/>
      <c r="S11" s="644"/>
      <c r="T11" s="644"/>
      <c r="U11" s="644"/>
      <c r="V11" s="52"/>
    </row>
    <row r="12" spans="1:174" ht="30" customHeight="1" x14ac:dyDescent="0.25">
      <c r="A12" s="280">
        <v>3.2</v>
      </c>
      <c r="B12" s="27" t="s">
        <v>196</v>
      </c>
      <c r="C12" s="44"/>
      <c r="D12" s="44"/>
      <c r="E12" s="44"/>
      <c r="F12" s="44"/>
      <c r="G12" s="44"/>
      <c r="H12" s="45"/>
      <c r="I12" s="44"/>
      <c r="J12" s="44"/>
      <c r="K12" s="44"/>
      <c r="L12" s="46"/>
      <c r="M12" s="46"/>
      <c r="N12" s="46"/>
      <c r="O12" s="44"/>
      <c r="P12" s="44"/>
      <c r="Q12" s="27" t="s">
        <v>63</v>
      </c>
      <c r="R12" s="44"/>
      <c r="S12" s="617"/>
      <c r="T12" s="618"/>
      <c r="U12" s="619"/>
      <c r="V12" s="47"/>
    </row>
    <row r="13" spans="1:174" ht="30" customHeight="1" x14ac:dyDescent="0.25">
      <c r="A13" s="40"/>
      <c r="B13" s="652" t="s">
        <v>21</v>
      </c>
      <c r="C13" s="626" t="s">
        <v>49</v>
      </c>
      <c r="D13" s="626"/>
      <c r="E13" s="626"/>
      <c r="F13" s="626"/>
      <c r="G13" s="626"/>
      <c r="H13" s="626"/>
      <c r="I13" s="626"/>
      <c r="J13" s="626"/>
      <c r="K13" s="626"/>
      <c r="L13" s="626"/>
      <c r="M13" s="626"/>
      <c r="N13" s="625" t="s">
        <v>47</v>
      </c>
      <c r="O13" s="625"/>
      <c r="P13" s="625" t="s">
        <v>51</v>
      </c>
      <c r="Q13" s="625"/>
      <c r="R13" s="625"/>
      <c r="S13" s="625"/>
      <c r="T13" s="625"/>
      <c r="U13" s="625"/>
      <c r="V13" s="625" t="s">
        <v>9</v>
      </c>
    </row>
    <row r="14" spans="1:174" ht="24" customHeight="1" x14ac:dyDescent="0.25">
      <c r="A14" s="41"/>
      <c r="B14" s="652"/>
      <c r="C14" s="626"/>
      <c r="D14" s="626"/>
      <c r="E14" s="626"/>
      <c r="F14" s="626"/>
      <c r="G14" s="626"/>
      <c r="H14" s="626"/>
      <c r="I14" s="626"/>
      <c r="J14" s="626"/>
      <c r="K14" s="626"/>
      <c r="L14" s="626"/>
      <c r="M14" s="626"/>
      <c r="N14" s="625"/>
      <c r="O14" s="625"/>
      <c r="P14" s="625"/>
      <c r="Q14" s="625"/>
      <c r="R14" s="625"/>
      <c r="S14" s="625"/>
      <c r="T14" s="625"/>
      <c r="U14" s="625"/>
      <c r="V14" s="625"/>
    </row>
    <row r="15" spans="1:174" ht="30" customHeight="1" x14ac:dyDescent="0.25">
      <c r="A15" s="42"/>
      <c r="B15" s="276">
        <v>1</v>
      </c>
      <c r="C15" s="655"/>
      <c r="D15" s="656"/>
      <c r="E15" s="656"/>
      <c r="F15" s="656"/>
      <c r="G15" s="656"/>
      <c r="H15" s="656"/>
      <c r="I15" s="656"/>
      <c r="J15" s="656"/>
      <c r="K15" s="656"/>
      <c r="L15" s="656"/>
      <c r="M15" s="657"/>
      <c r="N15" s="658"/>
      <c r="O15" s="659"/>
      <c r="P15" s="660" t="s">
        <v>419</v>
      </c>
      <c r="Q15" s="661"/>
      <c r="R15" s="661"/>
      <c r="S15" s="661"/>
      <c r="T15" s="661"/>
      <c r="U15" s="662"/>
      <c r="V15" s="48" t="s">
        <v>430</v>
      </c>
    </row>
    <row r="16" spans="1:174" ht="30" customHeight="1" x14ac:dyDescent="0.25">
      <c r="A16" s="42"/>
      <c r="B16" s="276">
        <f>B15+1</f>
        <v>2</v>
      </c>
      <c r="C16" s="630"/>
      <c r="D16" s="631"/>
      <c r="E16" s="631"/>
      <c r="F16" s="631"/>
      <c r="G16" s="631"/>
      <c r="H16" s="631"/>
      <c r="I16" s="631"/>
      <c r="J16" s="631"/>
      <c r="K16" s="631"/>
      <c r="L16" s="631"/>
      <c r="M16" s="632"/>
      <c r="N16" s="633"/>
      <c r="O16" s="634"/>
      <c r="P16" s="663"/>
      <c r="Q16" s="664"/>
      <c r="R16" s="664"/>
      <c r="S16" s="664"/>
      <c r="T16" s="664"/>
      <c r="U16" s="665"/>
      <c r="V16" s="50"/>
    </row>
    <row r="17" spans="1:22" ht="30" customHeight="1" x14ac:dyDescent="0.25">
      <c r="A17" s="42"/>
      <c r="B17" s="276">
        <f t="shared" ref="B17:B20" si="0">B16+1</f>
        <v>3</v>
      </c>
      <c r="C17" s="630"/>
      <c r="D17" s="631"/>
      <c r="E17" s="631"/>
      <c r="F17" s="631"/>
      <c r="G17" s="631"/>
      <c r="H17" s="631"/>
      <c r="I17" s="631"/>
      <c r="J17" s="631"/>
      <c r="K17" s="631"/>
      <c r="L17" s="631"/>
      <c r="M17" s="632"/>
      <c r="N17" s="633"/>
      <c r="O17" s="634"/>
      <c r="P17" s="663"/>
      <c r="Q17" s="664"/>
      <c r="R17" s="664"/>
      <c r="S17" s="664"/>
      <c r="T17" s="664"/>
      <c r="U17" s="665"/>
      <c r="V17" s="50"/>
    </row>
    <row r="18" spans="1:22" ht="30" customHeight="1" x14ac:dyDescent="0.25">
      <c r="A18" s="43"/>
      <c r="B18" s="276">
        <f t="shared" si="0"/>
        <v>4</v>
      </c>
      <c r="C18" s="630"/>
      <c r="D18" s="631"/>
      <c r="E18" s="631"/>
      <c r="F18" s="631"/>
      <c r="G18" s="631"/>
      <c r="H18" s="631"/>
      <c r="I18" s="631"/>
      <c r="J18" s="631"/>
      <c r="K18" s="631"/>
      <c r="L18" s="631"/>
      <c r="M18" s="632"/>
      <c r="N18" s="633"/>
      <c r="O18" s="634"/>
      <c r="P18" s="663"/>
      <c r="Q18" s="664"/>
      <c r="R18" s="664"/>
      <c r="S18" s="664"/>
      <c r="T18" s="664"/>
      <c r="U18" s="665"/>
      <c r="V18" s="50"/>
    </row>
    <row r="19" spans="1:22" ht="30" customHeight="1" x14ac:dyDescent="0.25">
      <c r="A19" s="43"/>
      <c r="B19" s="276">
        <f t="shared" si="0"/>
        <v>5</v>
      </c>
      <c r="C19" s="630"/>
      <c r="D19" s="631"/>
      <c r="E19" s="631"/>
      <c r="F19" s="631"/>
      <c r="G19" s="631"/>
      <c r="H19" s="631"/>
      <c r="I19" s="631"/>
      <c r="J19" s="631"/>
      <c r="K19" s="631"/>
      <c r="L19" s="631"/>
      <c r="M19" s="632"/>
      <c r="N19" s="633"/>
      <c r="O19" s="634"/>
      <c r="P19" s="663"/>
      <c r="Q19" s="664"/>
      <c r="R19" s="664"/>
      <c r="S19" s="664"/>
      <c r="T19" s="664"/>
      <c r="U19" s="665"/>
      <c r="V19" s="50"/>
    </row>
    <row r="20" spans="1:22" ht="31.5" customHeight="1" x14ac:dyDescent="0.25">
      <c r="A20" s="43"/>
      <c r="B20" s="276">
        <f t="shared" si="0"/>
        <v>6</v>
      </c>
      <c r="C20" s="323"/>
      <c r="D20" s="324"/>
      <c r="E20" s="324"/>
      <c r="F20" s="324"/>
      <c r="G20" s="324"/>
      <c r="H20" s="324"/>
      <c r="I20" s="324"/>
      <c r="J20" s="324"/>
      <c r="K20" s="324"/>
      <c r="L20" s="324"/>
      <c r="M20" s="325"/>
      <c r="N20" s="633"/>
      <c r="O20" s="634"/>
      <c r="P20" s="666"/>
      <c r="Q20" s="667"/>
      <c r="R20" s="667"/>
      <c r="S20" s="667"/>
      <c r="T20" s="667"/>
      <c r="U20" s="668"/>
      <c r="V20" s="50"/>
    </row>
    <row r="21" spans="1:22" ht="30" customHeight="1" x14ac:dyDescent="0.25">
      <c r="A21" s="125"/>
      <c r="B21" s="143"/>
      <c r="C21" s="133"/>
      <c r="D21" s="133"/>
      <c r="E21" s="133"/>
      <c r="F21" s="133"/>
      <c r="G21" s="133"/>
      <c r="H21" s="133"/>
      <c r="I21" s="133"/>
      <c r="J21" s="133"/>
      <c r="K21" s="133"/>
      <c r="L21" s="628"/>
      <c r="M21" s="628"/>
      <c r="N21" s="627"/>
      <c r="O21" s="627"/>
      <c r="P21" s="83"/>
      <c r="Q21" s="83"/>
      <c r="R21" s="83"/>
      <c r="S21" s="83"/>
      <c r="T21" s="83"/>
      <c r="U21" s="83"/>
      <c r="V21" s="84"/>
    </row>
    <row r="22" spans="1:22" ht="30" customHeight="1" x14ac:dyDescent="0.25">
      <c r="A22" s="279">
        <v>3.3</v>
      </c>
      <c r="B22" s="639" t="s">
        <v>100</v>
      </c>
      <c r="C22" s="640"/>
      <c r="D22" s="640"/>
      <c r="E22" s="640"/>
      <c r="F22" s="640"/>
      <c r="G22" s="640"/>
      <c r="H22" s="640"/>
      <c r="I22" s="640"/>
      <c r="J22" s="640"/>
      <c r="K22" s="640"/>
      <c r="L22" s="640"/>
      <c r="M22" s="126" t="s">
        <v>96</v>
      </c>
      <c r="N22" s="111" t="s">
        <v>101</v>
      </c>
      <c r="O22" s="91" t="s">
        <v>339</v>
      </c>
      <c r="P22" s="629" t="s">
        <v>135</v>
      </c>
      <c r="Q22" s="628"/>
      <c r="R22" s="91" t="s">
        <v>340</v>
      </c>
      <c r="S22" s="144" t="s">
        <v>202</v>
      </c>
      <c r="T22" s="274">
        <v>2</v>
      </c>
      <c r="U22" s="83"/>
      <c r="V22" s="84"/>
    </row>
    <row r="23" spans="1:22" ht="17.25" customHeight="1" x14ac:dyDescent="0.25">
      <c r="A23" s="276"/>
      <c r="B23" s="670" t="s">
        <v>21</v>
      </c>
      <c r="C23" s="701" t="s">
        <v>103</v>
      </c>
      <c r="D23" s="702"/>
      <c r="E23" s="702"/>
      <c r="F23" s="702"/>
      <c r="G23" s="703"/>
      <c r="H23" s="722" t="s">
        <v>23</v>
      </c>
      <c r="I23" s="723"/>
      <c r="J23" s="723"/>
      <c r="K23" s="724"/>
      <c r="L23" s="718" t="s">
        <v>205</v>
      </c>
      <c r="M23" s="417"/>
      <c r="N23" s="417"/>
      <c r="O23" s="719"/>
      <c r="P23" s="707" t="s">
        <v>104</v>
      </c>
      <c r="Q23" s="708"/>
      <c r="R23" s="708"/>
      <c r="S23" s="708"/>
      <c r="T23" s="708"/>
      <c r="U23" s="709"/>
      <c r="V23" s="635" t="s">
        <v>9</v>
      </c>
    </row>
    <row r="24" spans="1:22" ht="24" customHeight="1" x14ac:dyDescent="0.25">
      <c r="A24" s="276"/>
      <c r="B24" s="671"/>
      <c r="C24" s="704"/>
      <c r="D24" s="705"/>
      <c r="E24" s="705"/>
      <c r="F24" s="705"/>
      <c r="G24" s="706"/>
      <c r="H24" s="725" t="s">
        <v>96</v>
      </c>
      <c r="I24" s="726"/>
      <c r="J24" s="727" t="s">
        <v>203</v>
      </c>
      <c r="K24" s="728"/>
      <c r="L24" s="720" t="s">
        <v>207</v>
      </c>
      <c r="M24" s="721"/>
      <c r="N24" s="720" t="s">
        <v>204</v>
      </c>
      <c r="O24" s="721"/>
      <c r="P24" s="710"/>
      <c r="Q24" s="711"/>
      <c r="R24" s="711"/>
      <c r="S24" s="711"/>
      <c r="T24" s="711"/>
      <c r="U24" s="712"/>
      <c r="V24" s="636"/>
    </row>
    <row r="25" spans="1:22" ht="66" customHeight="1" x14ac:dyDescent="0.25">
      <c r="A25" s="276"/>
      <c r="B25" s="275">
        <v>1</v>
      </c>
      <c r="C25" s="732" t="s">
        <v>377</v>
      </c>
      <c r="D25" s="733"/>
      <c r="E25" s="733"/>
      <c r="F25" s="733"/>
      <c r="G25" s="734"/>
      <c r="H25" s="641">
        <v>41676</v>
      </c>
      <c r="I25" s="642"/>
      <c r="J25" s="641">
        <v>41676</v>
      </c>
      <c r="K25" s="642"/>
      <c r="L25" s="741"/>
      <c r="M25" s="741"/>
      <c r="N25" s="741"/>
      <c r="O25" s="741"/>
      <c r="P25" s="713"/>
      <c r="Q25" s="714"/>
      <c r="R25" s="714"/>
      <c r="S25" s="714"/>
      <c r="T25" s="714"/>
      <c r="U25" s="715"/>
      <c r="V25" s="96"/>
    </row>
    <row r="26" spans="1:22" ht="30" customHeight="1" x14ac:dyDescent="0.25">
      <c r="A26" s="276"/>
      <c r="B26" s="276">
        <v>2</v>
      </c>
      <c r="C26" s="735" t="s">
        <v>376</v>
      </c>
      <c r="D26" s="736"/>
      <c r="E26" s="736"/>
      <c r="F26" s="736"/>
      <c r="G26" s="737"/>
      <c r="H26" s="641">
        <v>41683</v>
      </c>
      <c r="I26" s="642"/>
      <c r="J26" s="641">
        <v>41684</v>
      </c>
      <c r="K26" s="642"/>
      <c r="L26" s="742">
        <v>6</v>
      </c>
      <c r="M26" s="742"/>
      <c r="N26" s="742">
        <v>6</v>
      </c>
      <c r="O26" s="742"/>
      <c r="P26" s="716"/>
      <c r="Q26" s="432"/>
      <c r="R26" s="432"/>
      <c r="S26" s="432"/>
      <c r="T26" s="432"/>
      <c r="U26" s="717"/>
      <c r="V26" s="97" t="s">
        <v>432</v>
      </c>
    </row>
    <row r="27" spans="1:22" ht="30" customHeight="1" x14ac:dyDescent="0.25">
      <c r="A27" s="276"/>
      <c r="B27" s="277"/>
      <c r="C27" s="738"/>
      <c r="D27" s="739"/>
      <c r="E27" s="739"/>
      <c r="F27" s="739"/>
      <c r="G27" s="740"/>
      <c r="H27" s="637"/>
      <c r="I27" s="638"/>
      <c r="J27" s="637"/>
      <c r="K27" s="638"/>
      <c r="L27" s="685"/>
      <c r="M27" s="685"/>
      <c r="N27" s="686"/>
      <c r="O27" s="686"/>
      <c r="P27" s="729"/>
      <c r="Q27" s="730"/>
      <c r="R27" s="730"/>
      <c r="S27" s="730"/>
      <c r="T27" s="730"/>
      <c r="U27" s="731"/>
      <c r="V27" s="98"/>
    </row>
    <row r="28" spans="1:22" ht="30" customHeight="1" x14ac:dyDescent="0.25">
      <c r="A28" s="286">
        <v>3.5</v>
      </c>
      <c r="B28" s="58" t="s">
        <v>95</v>
      </c>
      <c r="C28" s="99"/>
      <c r="D28" s="99"/>
      <c r="E28" s="99"/>
      <c r="F28" s="99"/>
      <c r="G28" s="99"/>
      <c r="H28" s="99"/>
      <c r="I28" s="99"/>
      <c r="J28" s="99"/>
      <c r="K28" s="99"/>
      <c r="L28" s="99"/>
      <c r="M28" s="127" t="s">
        <v>96</v>
      </c>
      <c r="N28" s="111" t="s">
        <v>111</v>
      </c>
      <c r="O28" s="91" t="s">
        <v>339</v>
      </c>
      <c r="P28" s="629" t="s">
        <v>135</v>
      </c>
      <c r="Q28" s="628"/>
      <c r="R28" s="91" t="s">
        <v>340</v>
      </c>
      <c r="S28" s="100" t="s">
        <v>97</v>
      </c>
      <c r="T28" s="101" t="s">
        <v>93</v>
      </c>
      <c r="U28" s="102"/>
      <c r="V28" s="47"/>
    </row>
    <row r="29" spans="1:22" ht="30" customHeight="1" x14ac:dyDescent="0.25">
      <c r="A29" s="87"/>
      <c r="B29" s="86" t="s">
        <v>21</v>
      </c>
      <c r="C29" s="669" t="s">
        <v>98</v>
      </c>
      <c r="D29" s="669"/>
      <c r="E29" s="669"/>
      <c r="F29" s="669"/>
      <c r="G29" s="669"/>
      <c r="H29" s="669"/>
      <c r="I29" s="669"/>
      <c r="J29" s="669"/>
      <c r="K29" s="669"/>
      <c r="L29" s="669"/>
      <c r="M29" s="669"/>
      <c r="N29" s="509" t="s">
        <v>99</v>
      </c>
      <c r="O29" s="509"/>
      <c r="P29" s="509" t="s">
        <v>194</v>
      </c>
      <c r="Q29" s="509"/>
      <c r="R29" s="509"/>
      <c r="S29" s="509"/>
      <c r="T29" s="509"/>
      <c r="U29" s="509"/>
      <c r="V29" s="93" t="s">
        <v>9</v>
      </c>
    </row>
    <row r="30" spans="1:22" ht="30" customHeight="1" x14ac:dyDescent="0.25">
      <c r="A30" s="87"/>
      <c r="B30" s="278">
        <v>1</v>
      </c>
      <c r="C30" s="448" t="s">
        <v>378</v>
      </c>
      <c r="D30" s="448"/>
      <c r="E30" s="448"/>
      <c r="F30" s="448"/>
      <c r="G30" s="448"/>
      <c r="H30" s="448"/>
      <c r="I30" s="448"/>
      <c r="J30" s="448"/>
      <c r="K30" s="448"/>
      <c r="L30" s="448"/>
      <c r="M30" s="448"/>
      <c r="N30" s="693">
        <v>41459</v>
      </c>
      <c r="O30" s="693"/>
      <c r="P30" s="672" t="s">
        <v>379</v>
      </c>
      <c r="Q30" s="672"/>
      <c r="R30" s="672"/>
      <c r="S30" s="672"/>
      <c r="T30" s="672"/>
      <c r="U30" s="672"/>
      <c r="V30" s="48" t="s">
        <v>431</v>
      </c>
    </row>
    <row r="31" spans="1:22" ht="30" customHeight="1" x14ac:dyDescent="0.25">
      <c r="A31" s="87"/>
      <c r="B31" s="276">
        <v>2</v>
      </c>
      <c r="C31" s="421"/>
      <c r="D31" s="421"/>
      <c r="E31" s="421"/>
      <c r="F31" s="421"/>
      <c r="G31" s="421"/>
      <c r="H31" s="421"/>
      <c r="I31" s="421"/>
      <c r="J31" s="421"/>
      <c r="K31" s="421"/>
      <c r="L31" s="421"/>
      <c r="M31" s="421"/>
      <c r="N31" s="693"/>
      <c r="O31" s="693"/>
      <c r="P31" s="696"/>
      <c r="Q31" s="696"/>
      <c r="R31" s="696"/>
      <c r="S31" s="696"/>
      <c r="T31" s="696"/>
      <c r="U31" s="696"/>
      <c r="V31" s="50"/>
    </row>
    <row r="32" spans="1:22" ht="30" customHeight="1" x14ac:dyDescent="0.25">
      <c r="A32" s="87"/>
      <c r="B32" s="276">
        <v>3</v>
      </c>
      <c r="C32" s="421"/>
      <c r="D32" s="421"/>
      <c r="E32" s="421"/>
      <c r="F32" s="421"/>
      <c r="G32" s="421"/>
      <c r="H32" s="421"/>
      <c r="I32" s="421"/>
      <c r="J32" s="421"/>
      <c r="K32" s="421"/>
      <c r="L32" s="421"/>
      <c r="M32" s="421"/>
      <c r="N32" s="693"/>
      <c r="O32" s="693"/>
      <c r="P32" s="696"/>
      <c r="Q32" s="696"/>
      <c r="R32" s="696"/>
      <c r="S32" s="696"/>
      <c r="T32" s="696"/>
      <c r="U32" s="696"/>
      <c r="V32" s="50"/>
    </row>
    <row r="33" spans="1:174" ht="30" customHeight="1" x14ac:dyDescent="0.25">
      <c r="A33" s="87"/>
      <c r="B33" s="276">
        <v>4</v>
      </c>
      <c r="C33" s="421"/>
      <c r="D33" s="421"/>
      <c r="E33" s="421"/>
      <c r="F33" s="421"/>
      <c r="G33" s="421"/>
      <c r="H33" s="421"/>
      <c r="I33" s="421"/>
      <c r="J33" s="421"/>
      <c r="K33" s="421"/>
      <c r="L33" s="421"/>
      <c r="M33" s="421"/>
      <c r="N33" s="693"/>
      <c r="O33" s="693"/>
      <c r="P33" s="696"/>
      <c r="Q33" s="696"/>
      <c r="R33" s="696"/>
      <c r="S33" s="696"/>
      <c r="T33" s="696"/>
      <c r="U33" s="696"/>
      <c r="V33" s="50"/>
    </row>
    <row r="34" spans="1:174" ht="30" customHeight="1" x14ac:dyDescent="0.25">
      <c r="A34" s="87"/>
      <c r="B34" s="276">
        <v>5</v>
      </c>
      <c r="C34" s="421"/>
      <c r="D34" s="421"/>
      <c r="E34" s="421"/>
      <c r="F34" s="421"/>
      <c r="G34" s="421"/>
      <c r="H34" s="421"/>
      <c r="I34" s="421"/>
      <c r="J34" s="421"/>
      <c r="K34" s="421"/>
      <c r="L34" s="421"/>
      <c r="M34" s="421"/>
      <c r="N34" s="693"/>
      <c r="O34" s="693"/>
      <c r="P34" s="696"/>
      <c r="Q34" s="696"/>
      <c r="R34" s="696"/>
      <c r="S34" s="696"/>
      <c r="T34" s="696"/>
      <c r="U34" s="696"/>
      <c r="V34" s="50"/>
    </row>
    <row r="35" spans="1:174" ht="30" customHeight="1" x14ac:dyDescent="0.25">
      <c r="A35" s="87"/>
      <c r="B35" s="276">
        <v>6</v>
      </c>
      <c r="C35" s="421"/>
      <c r="D35" s="421"/>
      <c r="E35" s="421"/>
      <c r="F35" s="421"/>
      <c r="G35" s="421"/>
      <c r="H35" s="421"/>
      <c r="I35" s="421"/>
      <c r="J35" s="421"/>
      <c r="K35" s="421"/>
      <c r="L35" s="421"/>
      <c r="M35" s="421"/>
      <c r="N35" s="693"/>
      <c r="O35" s="693"/>
      <c r="P35" s="696"/>
      <c r="Q35" s="696"/>
      <c r="R35" s="696"/>
      <c r="S35" s="696"/>
      <c r="T35" s="696"/>
      <c r="U35" s="696"/>
      <c r="V35" s="50"/>
    </row>
    <row r="36" spans="1:174" ht="30" customHeight="1" x14ac:dyDescent="0.25">
      <c r="A36" s="90"/>
      <c r="B36" s="277">
        <v>7</v>
      </c>
      <c r="C36" s="698"/>
      <c r="D36" s="698"/>
      <c r="E36" s="698"/>
      <c r="F36" s="698"/>
      <c r="G36" s="698"/>
      <c r="H36" s="698"/>
      <c r="I36" s="698"/>
      <c r="J36" s="698"/>
      <c r="K36" s="698"/>
      <c r="L36" s="698"/>
      <c r="M36" s="698"/>
      <c r="N36" s="693"/>
      <c r="O36" s="693"/>
      <c r="P36" s="697"/>
      <c r="Q36" s="697"/>
      <c r="R36" s="697"/>
      <c r="S36" s="697"/>
      <c r="T36" s="697"/>
      <c r="U36" s="697"/>
      <c r="V36" s="52"/>
    </row>
    <row r="37" spans="1:174" ht="30" customHeight="1" x14ac:dyDescent="0.25">
      <c r="A37" s="279">
        <v>3.6</v>
      </c>
      <c r="B37" s="95" t="s">
        <v>50</v>
      </c>
      <c r="C37" s="55"/>
      <c r="D37" s="55"/>
      <c r="E37" s="55"/>
      <c r="F37" s="55"/>
      <c r="G37" s="55"/>
      <c r="H37" s="110" t="s">
        <v>93</v>
      </c>
      <c r="I37" s="104"/>
      <c r="J37" s="103" t="s">
        <v>64</v>
      </c>
      <c r="K37" s="104"/>
      <c r="L37" s="104"/>
      <c r="M37" s="690" t="s">
        <v>410</v>
      </c>
      <c r="N37" s="691"/>
      <c r="O37" s="691"/>
      <c r="P37" s="691"/>
      <c r="Q37" s="691"/>
      <c r="R37" s="691"/>
      <c r="S37" s="691"/>
      <c r="T37" s="691"/>
      <c r="U37" s="692"/>
      <c r="V37" s="54"/>
    </row>
    <row r="38" spans="1:174" s="56" customFormat="1" ht="30" customHeight="1" x14ac:dyDescent="0.25">
      <c r="A38" s="276"/>
      <c r="B38" s="53" t="s">
        <v>21</v>
      </c>
      <c r="C38" s="440" t="s">
        <v>65</v>
      </c>
      <c r="D38" s="441"/>
      <c r="E38" s="441"/>
      <c r="F38" s="441"/>
      <c r="G38" s="441"/>
      <c r="H38" s="441"/>
      <c r="I38" s="441"/>
      <c r="J38" s="441"/>
      <c r="K38" s="441"/>
      <c r="L38" s="441"/>
      <c r="M38" s="441"/>
      <c r="N38" s="441"/>
      <c r="O38" s="441"/>
      <c r="P38" s="441"/>
      <c r="Q38" s="441"/>
      <c r="R38" s="441"/>
      <c r="S38" s="675"/>
      <c r="T38" s="694" t="s">
        <v>195</v>
      </c>
      <c r="U38" s="695"/>
      <c r="V38" s="64" t="s">
        <v>9</v>
      </c>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c r="BV38" s="255"/>
      <c r="BW38" s="255"/>
      <c r="BX38" s="255"/>
      <c r="BY38" s="255"/>
      <c r="BZ38" s="255"/>
      <c r="CA38" s="255"/>
      <c r="CB38" s="255"/>
      <c r="CC38" s="255"/>
      <c r="CD38" s="255"/>
      <c r="CE38" s="255"/>
      <c r="CF38" s="255"/>
      <c r="CG38" s="255"/>
      <c r="CH38" s="255"/>
      <c r="CI38" s="255"/>
      <c r="CJ38" s="255"/>
      <c r="CK38" s="255"/>
      <c r="CL38" s="255"/>
      <c r="CM38" s="255"/>
      <c r="CN38" s="255"/>
      <c r="CO38" s="255"/>
      <c r="CP38" s="255"/>
      <c r="CQ38" s="255"/>
      <c r="CR38" s="255"/>
      <c r="CS38" s="255"/>
      <c r="CT38" s="255"/>
      <c r="CU38" s="255"/>
      <c r="CV38" s="255"/>
      <c r="CW38" s="255"/>
      <c r="CX38" s="255"/>
      <c r="CY38" s="255"/>
      <c r="CZ38" s="255"/>
      <c r="DA38" s="255"/>
      <c r="DB38" s="255"/>
      <c r="DC38" s="255"/>
      <c r="DD38" s="255"/>
      <c r="DE38" s="255"/>
      <c r="DF38" s="255"/>
      <c r="DG38" s="255"/>
      <c r="DH38" s="255"/>
      <c r="DI38" s="255"/>
      <c r="DJ38" s="255"/>
      <c r="DK38" s="255"/>
      <c r="DL38" s="255"/>
      <c r="DM38" s="255"/>
      <c r="DN38" s="255"/>
      <c r="DO38" s="255"/>
      <c r="DP38" s="255"/>
      <c r="DQ38" s="255"/>
      <c r="DR38" s="255"/>
      <c r="DS38" s="255"/>
      <c r="DT38" s="255"/>
      <c r="DU38" s="255"/>
      <c r="DV38" s="255"/>
      <c r="DW38" s="255"/>
      <c r="DX38" s="255"/>
      <c r="DY38" s="255"/>
      <c r="DZ38" s="255"/>
      <c r="EA38" s="255"/>
      <c r="EB38" s="255"/>
      <c r="EC38" s="255"/>
      <c r="ED38" s="255"/>
      <c r="EE38" s="255"/>
      <c r="EF38" s="255"/>
      <c r="EG38" s="255"/>
      <c r="EH38" s="255"/>
      <c r="EI38" s="255"/>
      <c r="EJ38" s="255"/>
      <c r="EK38" s="255"/>
      <c r="EL38" s="255"/>
      <c r="EM38" s="255"/>
      <c r="EN38" s="255"/>
      <c r="EO38" s="255"/>
      <c r="EP38" s="255"/>
      <c r="EQ38" s="255"/>
      <c r="ER38" s="255"/>
      <c r="ES38" s="255"/>
      <c r="ET38" s="255"/>
      <c r="EU38" s="255"/>
      <c r="EV38" s="255"/>
      <c r="EW38" s="255"/>
      <c r="EX38" s="255"/>
      <c r="EY38" s="255"/>
      <c r="EZ38" s="255"/>
      <c r="FA38" s="255"/>
      <c r="FB38" s="255"/>
      <c r="FC38" s="255"/>
      <c r="FD38" s="255"/>
      <c r="FE38" s="255"/>
      <c r="FF38" s="255"/>
      <c r="FG38" s="255"/>
      <c r="FH38" s="255"/>
      <c r="FI38" s="255"/>
      <c r="FJ38" s="255"/>
      <c r="FK38" s="255"/>
      <c r="FL38" s="255"/>
      <c r="FM38" s="255"/>
      <c r="FN38" s="255"/>
      <c r="FO38" s="255"/>
      <c r="FP38" s="255"/>
      <c r="FQ38" s="255"/>
      <c r="FR38" s="255"/>
    </row>
    <row r="39" spans="1:174" s="57" customFormat="1" ht="16.5" customHeight="1" x14ac:dyDescent="0.25">
      <c r="A39" s="276"/>
      <c r="B39" s="276">
        <v>1</v>
      </c>
      <c r="C39" s="682" t="s">
        <v>380</v>
      </c>
      <c r="D39" s="683"/>
      <c r="E39" s="683"/>
      <c r="F39" s="683"/>
      <c r="G39" s="683"/>
      <c r="H39" s="683"/>
      <c r="I39" s="683"/>
      <c r="J39" s="683"/>
      <c r="K39" s="683"/>
      <c r="L39" s="683"/>
      <c r="M39" s="683"/>
      <c r="N39" s="683"/>
      <c r="O39" s="683"/>
      <c r="P39" s="683"/>
      <c r="Q39" s="683"/>
      <c r="R39" s="683"/>
      <c r="S39" s="684"/>
      <c r="T39" s="680">
        <v>41807</v>
      </c>
      <c r="U39" s="681"/>
      <c r="V39" s="65"/>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c r="CH39" s="256"/>
      <c r="CI39" s="256"/>
      <c r="CJ39" s="256"/>
      <c r="CK39" s="256"/>
      <c r="CL39" s="256"/>
      <c r="CM39" s="256"/>
      <c r="CN39" s="256"/>
      <c r="CO39" s="256"/>
      <c r="CP39" s="256"/>
      <c r="CQ39" s="256"/>
      <c r="CR39" s="256"/>
      <c r="CS39" s="256"/>
      <c r="CT39" s="256"/>
      <c r="CU39" s="256"/>
      <c r="CV39" s="256"/>
      <c r="CW39" s="256"/>
      <c r="CX39" s="256"/>
      <c r="CY39" s="256"/>
      <c r="CZ39" s="256"/>
      <c r="DA39" s="256"/>
      <c r="DB39" s="256"/>
      <c r="DC39" s="256"/>
      <c r="DD39" s="256"/>
      <c r="DE39" s="256"/>
      <c r="DF39" s="256"/>
      <c r="DG39" s="256"/>
      <c r="DH39" s="256"/>
      <c r="DI39" s="256"/>
      <c r="DJ39" s="256"/>
      <c r="DK39" s="256"/>
      <c r="DL39" s="256"/>
      <c r="DM39" s="256"/>
      <c r="DN39" s="256"/>
      <c r="DO39" s="256"/>
      <c r="DP39" s="256"/>
      <c r="DQ39" s="256"/>
      <c r="DR39" s="256"/>
      <c r="DS39" s="256"/>
      <c r="DT39" s="256"/>
      <c r="DU39" s="256"/>
      <c r="DV39" s="256"/>
      <c r="DW39" s="256"/>
      <c r="DX39" s="256"/>
      <c r="DY39" s="256"/>
      <c r="DZ39" s="256"/>
      <c r="EA39" s="256"/>
      <c r="EB39" s="256"/>
      <c r="EC39" s="256"/>
      <c r="ED39" s="256"/>
      <c r="EE39" s="256"/>
      <c r="EF39" s="256"/>
      <c r="EG39" s="256"/>
      <c r="EH39" s="256"/>
      <c r="EI39" s="256"/>
      <c r="EJ39" s="256"/>
      <c r="EK39" s="256"/>
      <c r="EL39" s="256"/>
      <c r="EM39" s="256"/>
      <c r="EN39" s="256"/>
      <c r="EO39" s="256"/>
      <c r="EP39" s="256"/>
      <c r="EQ39" s="256"/>
      <c r="ER39" s="256"/>
      <c r="ES39" s="256"/>
      <c r="ET39" s="256"/>
      <c r="EU39" s="256"/>
      <c r="EV39" s="256"/>
      <c r="EW39" s="256"/>
      <c r="EX39" s="256"/>
      <c r="EY39" s="256"/>
      <c r="EZ39" s="256"/>
      <c r="FA39" s="256"/>
      <c r="FB39" s="256"/>
      <c r="FC39" s="256"/>
      <c r="FD39" s="256"/>
      <c r="FE39" s="256"/>
      <c r="FF39" s="256"/>
      <c r="FG39" s="256"/>
      <c r="FH39" s="256"/>
      <c r="FI39" s="256"/>
      <c r="FJ39" s="256"/>
      <c r="FK39" s="256"/>
      <c r="FL39" s="256"/>
      <c r="FM39" s="256"/>
      <c r="FN39" s="256"/>
      <c r="FO39" s="256"/>
      <c r="FP39" s="256"/>
      <c r="FQ39" s="256"/>
      <c r="FR39" s="256"/>
    </row>
    <row r="40" spans="1:174" s="57" customFormat="1" ht="20.25" customHeight="1" x14ac:dyDescent="0.25">
      <c r="A40" s="276"/>
      <c r="B40" s="276">
        <v>2</v>
      </c>
      <c r="C40" s="593" t="s">
        <v>381</v>
      </c>
      <c r="D40" s="594"/>
      <c r="E40" s="594"/>
      <c r="F40" s="594"/>
      <c r="G40" s="594"/>
      <c r="H40" s="594"/>
      <c r="I40" s="594"/>
      <c r="J40" s="594"/>
      <c r="K40" s="594"/>
      <c r="L40" s="594"/>
      <c r="M40" s="594"/>
      <c r="N40" s="594"/>
      <c r="O40" s="594"/>
      <c r="P40" s="594"/>
      <c r="Q40" s="594"/>
      <c r="R40" s="594"/>
      <c r="S40" s="595"/>
      <c r="T40" s="596">
        <v>41816</v>
      </c>
      <c r="U40" s="597"/>
      <c r="V40" s="6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6"/>
      <c r="CM40" s="256"/>
      <c r="CN40" s="256"/>
      <c r="CO40" s="256"/>
      <c r="CP40" s="256"/>
      <c r="CQ40" s="256"/>
      <c r="CR40" s="256"/>
      <c r="CS40" s="256"/>
      <c r="CT40" s="256"/>
      <c r="CU40" s="256"/>
      <c r="CV40" s="256"/>
      <c r="CW40" s="256"/>
      <c r="CX40" s="256"/>
      <c r="CY40" s="256"/>
      <c r="CZ40" s="256"/>
      <c r="DA40" s="256"/>
      <c r="DB40" s="256"/>
      <c r="DC40" s="256"/>
      <c r="DD40" s="256"/>
      <c r="DE40" s="256"/>
      <c r="DF40" s="256"/>
      <c r="DG40" s="256"/>
      <c r="DH40" s="256"/>
      <c r="DI40" s="256"/>
      <c r="DJ40" s="256"/>
      <c r="DK40" s="256"/>
      <c r="DL40" s="256"/>
      <c r="DM40" s="256"/>
      <c r="DN40" s="256"/>
      <c r="DO40" s="256"/>
      <c r="DP40" s="256"/>
      <c r="DQ40" s="256"/>
      <c r="DR40" s="256"/>
      <c r="DS40" s="256"/>
      <c r="DT40" s="256"/>
      <c r="DU40" s="256"/>
      <c r="DV40" s="256"/>
      <c r="DW40" s="256"/>
      <c r="DX40" s="256"/>
      <c r="DY40" s="256"/>
      <c r="DZ40" s="256"/>
      <c r="EA40" s="256"/>
      <c r="EB40" s="256"/>
      <c r="EC40" s="256"/>
      <c r="ED40" s="256"/>
      <c r="EE40" s="256"/>
      <c r="EF40" s="256"/>
      <c r="EG40" s="256"/>
      <c r="EH40" s="256"/>
      <c r="EI40" s="256"/>
      <c r="EJ40" s="256"/>
      <c r="EK40" s="256"/>
      <c r="EL40" s="256"/>
      <c r="EM40" s="256"/>
      <c r="EN40" s="256"/>
      <c r="EO40" s="256"/>
      <c r="EP40" s="256"/>
      <c r="EQ40" s="256"/>
      <c r="ER40" s="256"/>
      <c r="ES40" s="256"/>
      <c r="ET40" s="256"/>
      <c r="EU40" s="256"/>
      <c r="EV40" s="256"/>
      <c r="EW40" s="256"/>
      <c r="EX40" s="256"/>
      <c r="EY40" s="256"/>
      <c r="EZ40" s="256"/>
      <c r="FA40" s="256"/>
      <c r="FB40" s="256"/>
      <c r="FC40" s="256"/>
      <c r="FD40" s="256"/>
      <c r="FE40" s="256"/>
      <c r="FF40" s="256"/>
      <c r="FG40" s="256"/>
      <c r="FH40" s="256"/>
      <c r="FI40" s="256"/>
      <c r="FJ40" s="256"/>
      <c r="FK40" s="256"/>
      <c r="FL40" s="256"/>
      <c r="FM40" s="256"/>
      <c r="FN40" s="256"/>
      <c r="FO40" s="256"/>
      <c r="FP40" s="256"/>
      <c r="FQ40" s="256"/>
      <c r="FR40" s="256"/>
    </row>
    <row r="41" spans="1:174" s="57" customFormat="1" ht="18" customHeight="1" x14ac:dyDescent="0.25">
      <c r="A41" s="276"/>
      <c r="B41" s="276">
        <v>3</v>
      </c>
      <c r="C41" s="593" t="s">
        <v>382</v>
      </c>
      <c r="D41" s="594"/>
      <c r="E41" s="594"/>
      <c r="F41" s="594"/>
      <c r="G41" s="594"/>
      <c r="H41" s="594"/>
      <c r="I41" s="594"/>
      <c r="J41" s="594"/>
      <c r="K41" s="594"/>
      <c r="L41" s="594"/>
      <c r="M41" s="594"/>
      <c r="N41" s="594"/>
      <c r="O41" s="594"/>
      <c r="P41" s="594"/>
      <c r="Q41" s="594"/>
      <c r="R41" s="594"/>
      <c r="S41" s="595"/>
      <c r="T41" s="596">
        <v>41816</v>
      </c>
      <c r="U41" s="597"/>
      <c r="V41" s="6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c r="CH41" s="256"/>
      <c r="CI41" s="256"/>
      <c r="CJ41" s="256"/>
      <c r="CK41" s="256"/>
      <c r="CL41" s="256"/>
      <c r="CM41" s="256"/>
      <c r="CN41" s="256"/>
      <c r="CO41" s="256"/>
      <c r="CP41" s="256"/>
      <c r="CQ41" s="256"/>
      <c r="CR41" s="256"/>
      <c r="CS41" s="256"/>
      <c r="CT41" s="256"/>
      <c r="CU41" s="256"/>
      <c r="CV41" s="256"/>
      <c r="CW41" s="256"/>
      <c r="CX41" s="256"/>
      <c r="CY41" s="256"/>
      <c r="CZ41" s="256"/>
      <c r="DA41" s="256"/>
      <c r="DB41" s="256"/>
      <c r="DC41" s="256"/>
      <c r="DD41" s="256"/>
      <c r="DE41" s="256"/>
      <c r="DF41" s="256"/>
      <c r="DG41" s="256"/>
      <c r="DH41" s="256"/>
      <c r="DI41" s="256"/>
      <c r="DJ41" s="256"/>
      <c r="DK41" s="256"/>
      <c r="DL41" s="256"/>
      <c r="DM41" s="256"/>
      <c r="DN41" s="256"/>
      <c r="DO41" s="256"/>
      <c r="DP41" s="256"/>
      <c r="DQ41" s="256"/>
      <c r="DR41" s="256"/>
      <c r="DS41" s="256"/>
      <c r="DT41" s="256"/>
      <c r="DU41" s="256"/>
      <c r="DV41" s="256"/>
      <c r="DW41" s="256"/>
      <c r="DX41" s="256"/>
      <c r="DY41" s="256"/>
      <c r="DZ41" s="256"/>
      <c r="EA41" s="256"/>
      <c r="EB41" s="256"/>
      <c r="EC41" s="256"/>
      <c r="ED41" s="256"/>
      <c r="EE41" s="256"/>
      <c r="EF41" s="256"/>
      <c r="EG41" s="256"/>
      <c r="EH41" s="256"/>
      <c r="EI41" s="256"/>
      <c r="EJ41" s="256"/>
      <c r="EK41" s="256"/>
      <c r="EL41" s="256"/>
      <c r="EM41" s="256"/>
      <c r="EN41" s="256"/>
      <c r="EO41" s="256"/>
      <c r="EP41" s="256"/>
      <c r="EQ41" s="256"/>
      <c r="ER41" s="256"/>
      <c r="ES41" s="256"/>
      <c r="ET41" s="256"/>
      <c r="EU41" s="256"/>
      <c r="EV41" s="256"/>
      <c r="EW41" s="256"/>
      <c r="EX41" s="256"/>
      <c r="EY41" s="256"/>
      <c r="EZ41" s="256"/>
      <c r="FA41" s="256"/>
      <c r="FB41" s="256"/>
      <c r="FC41" s="256"/>
      <c r="FD41" s="256"/>
      <c r="FE41" s="256"/>
      <c r="FF41" s="256"/>
      <c r="FG41" s="256"/>
      <c r="FH41" s="256"/>
      <c r="FI41" s="256"/>
      <c r="FJ41" s="256"/>
      <c r="FK41" s="256"/>
      <c r="FL41" s="256"/>
      <c r="FM41" s="256"/>
      <c r="FN41" s="256"/>
      <c r="FO41" s="256"/>
      <c r="FP41" s="256"/>
      <c r="FQ41" s="256"/>
      <c r="FR41" s="256"/>
    </row>
    <row r="42" spans="1:174" s="57" customFormat="1" ht="20.25" customHeight="1" x14ac:dyDescent="0.25">
      <c r="A42" s="276"/>
      <c r="B42" s="276">
        <v>4</v>
      </c>
      <c r="C42" s="593" t="s">
        <v>383</v>
      </c>
      <c r="D42" s="594"/>
      <c r="E42" s="594"/>
      <c r="F42" s="594"/>
      <c r="G42" s="594"/>
      <c r="H42" s="594"/>
      <c r="I42" s="594"/>
      <c r="J42" s="594"/>
      <c r="K42" s="594"/>
      <c r="L42" s="594"/>
      <c r="M42" s="594"/>
      <c r="N42" s="594"/>
      <c r="O42" s="594"/>
      <c r="P42" s="594"/>
      <c r="Q42" s="594"/>
      <c r="R42" s="594"/>
      <c r="S42" s="595"/>
      <c r="T42" s="596">
        <v>41807</v>
      </c>
      <c r="U42" s="597"/>
      <c r="V42" s="6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c r="DV42" s="256"/>
      <c r="DW42" s="256"/>
      <c r="DX42" s="256"/>
      <c r="DY42" s="256"/>
      <c r="DZ42" s="256"/>
      <c r="EA42" s="256"/>
      <c r="EB42" s="256"/>
      <c r="EC42" s="256"/>
      <c r="ED42" s="256"/>
      <c r="EE42" s="256"/>
      <c r="EF42" s="256"/>
      <c r="EG42" s="256"/>
      <c r="EH42" s="256"/>
      <c r="EI42" s="256"/>
      <c r="EJ42" s="256"/>
      <c r="EK42" s="256"/>
      <c r="EL42" s="256"/>
      <c r="EM42" s="256"/>
      <c r="EN42" s="256"/>
      <c r="EO42" s="256"/>
      <c r="EP42" s="256"/>
      <c r="EQ42" s="256"/>
      <c r="ER42" s="256"/>
      <c r="ES42" s="256"/>
      <c r="ET42" s="256"/>
      <c r="EU42" s="256"/>
      <c r="EV42" s="256"/>
      <c r="EW42" s="256"/>
      <c r="EX42" s="256"/>
      <c r="EY42" s="256"/>
      <c r="EZ42" s="256"/>
      <c r="FA42" s="256"/>
      <c r="FB42" s="256"/>
      <c r="FC42" s="256"/>
      <c r="FD42" s="256"/>
      <c r="FE42" s="256"/>
      <c r="FF42" s="256"/>
      <c r="FG42" s="256"/>
      <c r="FH42" s="256"/>
      <c r="FI42" s="256"/>
      <c r="FJ42" s="256"/>
      <c r="FK42" s="256"/>
      <c r="FL42" s="256"/>
      <c r="FM42" s="256"/>
      <c r="FN42" s="256"/>
      <c r="FO42" s="256"/>
      <c r="FP42" s="256"/>
      <c r="FQ42" s="256"/>
      <c r="FR42" s="256"/>
    </row>
    <row r="43" spans="1:174" s="57" customFormat="1" ht="15.75" customHeight="1" x14ac:dyDescent="0.25">
      <c r="A43" s="277"/>
      <c r="B43" s="276">
        <v>5</v>
      </c>
      <c r="C43" s="687" t="s">
        <v>384</v>
      </c>
      <c r="D43" s="688"/>
      <c r="E43" s="688"/>
      <c r="F43" s="688"/>
      <c r="G43" s="688"/>
      <c r="H43" s="688"/>
      <c r="I43" s="688"/>
      <c r="J43" s="688"/>
      <c r="K43" s="688"/>
      <c r="L43" s="688"/>
      <c r="M43" s="688"/>
      <c r="N43" s="688"/>
      <c r="O43" s="688"/>
      <c r="P43" s="688"/>
      <c r="Q43" s="688"/>
      <c r="R43" s="688"/>
      <c r="S43" s="689"/>
      <c r="T43" s="673">
        <v>41827</v>
      </c>
      <c r="U43" s="674"/>
      <c r="V43" s="273"/>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c r="DM43" s="256"/>
      <c r="DN43" s="256"/>
      <c r="DO43" s="256"/>
      <c r="DP43" s="256"/>
      <c r="DQ43" s="256"/>
      <c r="DR43" s="256"/>
      <c r="DS43" s="256"/>
      <c r="DT43" s="256"/>
      <c r="DU43" s="256"/>
      <c r="DV43" s="256"/>
      <c r="DW43" s="256"/>
      <c r="DX43" s="256"/>
      <c r="DY43" s="256"/>
      <c r="DZ43" s="256"/>
      <c r="EA43" s="256"/>
      <c r="EB43" s="256"/>
      <c r="EC43" s="256"/>
      <c r="ED43" s="256"/>
      <c r="EE43" s="256"/>
      <c r="EF43" s="256"/>
      <c r="EG43" s="256"/>
      <c r="EH43" s="256"/>
      <c r="EI43" s="256"/>
      <c r="EJ43" s="256"/>
      <c r="EK43" s="256"/>
      <c r="EL43" s="256"/>
      <c r="EM43" s="256"/>
      <c r="EN43" s="256"/>
      <c r="EO43" s="256"/>
      <c r="EP43" s="256"/>
      <c r="EQ43" s="256"/>
      <c r="ER43" s="256"/>
      <c r="ES43" s="256"/>
      <c r="ET43" s="256"/>
      <c r="EU43" s="256"/>
      <c r="EV43" s="256"/>
      <c r="EW43" s="256"/>
      <c r="EX43" s="256"/>
      <c r="EY43" s="256"/>
      <c r="EZ43" s="256"/>
      <c r="FA43" s="256"/>
      <c r="FB43" s="256"/>
      <c r="FC43" s="256"/>
      <c r="FD43" s="256"/>
      <c r="FE43" s="256"/>
      <c r="FF43" s="256"/>
      <c r="FG43" s="256"/>
      <c r="FH43" s="256"/>
      <c r="FI43" s="256"/>
      <c r="FJ43" s="256"/>
      <c r="FK43" s="256"/>
      <c r="FL43" s="256"/>
      <c r="FM43" s="256"/>
      <c r="FN43" s="256"/>
      <c r="FO43" s="256"/>
      <c r="FP43" s="256"/>
      <c r="FQ43" s="256"/>
      <c r="FR43" s="256"/>
    </row>
    <row r="44" spans="1:174" s="57" customFormat="1" ht="30" customHeight="1" x14ac:dyDescent="0.25">
      <c r="A44" s="61"/>
      <c r="B44" s="287">
        <v>6</v>
      </c>
      <c r="C44" s="440" t="s">
        <v>385</v>
      </c>
      <c r="D44" s="441"/>
      <c r="E44" s="441"/>
      <c r="F44" s="441"/>
      <c r="G44" s="441"/>
      <c r="H44" s="441"/>
      <c r="I44" s="441"/>
      <c r="J44" s="441"/>
      <c r="K44" s="441"/>
      <c r="L44" s="441"/>
      <c r="M44" s="441"/>
      <c r="N44" s="441"/>
      <c r="O44" s="441"/>
      <c r="P44" s="441"/>
      <c r="Q44" s="441"/>
      <c r="R44" s="441"/>
      <c r="S44" s="675"/>
      <c r="T44" s="676">
        <v>41827</v>
      </c>
      <c r="U44" s="677"/>
      <c r="V44" s="64"/>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c r="CH44" s="256"/>
      <c r="CI44" s="256"/>
      <c r="CJ44" s="256"/>
      <c r="CK44" s="256"/>
      <c r="CL44" s="256"/>
      <c r="CM44" s="256"/>
      <c r="CN44" s="256"/>
      <c r="CO44" s="256"/>
      <c r="CP44" s="256"/>
      <c r="CQ44" s="256"/>
      <c r="CR44" s="256"/>
      <c r="CS44" s="256"/>
      <c r="CT44" s="256"/>
      <c r="CU44" s="256"/>
      <c r="CV44" s="256"/>
      <c r="CW44" s="256"/>
      <c r="CX44" s="256"/>
      <c r="CY44" s="256"/>
      <c r="CZ44" s="256"/>
      <c r="DA44" s="256"/>
      <c r="DB44" s="256"/>
      <c r="DC44" s="256"/>
      <c r="DD44" s="256"/>
      <c r="DE44" s="256"/>
      <c r="DF44" s="256"/>
      <c r="DG44" s="256"/>
      <c r="DH44" s="256"/>
      <c r="DI44" s="256"/>
      <c r="DJ44" s="256"/>
      <c r="DK44" s="256"/>
      <c r="DL44" s="256"/>
      <c r="DM44" s="256"/>
      <c r="DN44" s="256"/>
      <c r="DO44" s="256"/>
      <c r="DP44" s="256"/>
      <c r="DQ44" s="256"/>
      <c r="DR44" s="256"/>
      <c r="DS44" s="256"/>
      <c r="DT44" s="256"/>
      <c r="DU44" s="256"/>
      <c r="DV44" s="256"/>
      <c r="DW44" s="256"/>
      <c r="DX44" s="256"/>
      <c r="DY44" s="256"/>
      <c r="DZ44" s="256"/>
      <c r="EA44" s="256"/>
      <c r="EB44" s="256"/>
      <c r="EC44" s="256"/>
      <c r="ED44" s="256"/>
      <c r="EE44" s="256"/>
      <c r="EF44" s="256"/>
      <c r="EG44" s="256"/>
      <c r="EH44" s="256"/>
      <c r="EI44" s="256"/>
      <c r="EJ44" s="256"/>
      <c r="EK44" s="256"/>
      <c r="EL44" s="256"/>
      <c r="EM44" s="256"/>
      <c r="EN44" s="256"/>
      <c r="EO44" s="256"/>
      <c r="EP44" s="256"/>
      <c r="EQ44" s="256"/>
      <c r="ER44" s="256"/>
      <c r="ES44" s="256"/>
      <c r="ET44" s="256"/>
      <c r="EU44" s="256"/>
      <c r="EV44" s="256"/>
      <c r="EW44" s="256"/>
      <c r="EX44" s="256"/>
      <c r="EY44" s="256"/>
      <c r="EZ44" s="256"/>
      <c r="FA44" s="256"/>
      <c r="FB44" s="256"/>
      <c r="FC44" s="256"/>
      <c r="FD44" s="256"/>
      <c r="FE44" s="256"/>
      <c r="FF44" s="256"/>
      <c r="FG44" s="256"/>
      <c r="FH44" s="256"/>
      <c r="FI44" s="256"/>
      <c r="FJ44" s="256"/>
      <c r="FK44" s="256"/>
      <c r="FL44" s="256"/>
      <c r="FM44" s="256"/>
      <c r="FN44" s="256"/>
      <c r="FO44" s="256"/>
      <c r="FP44" s="256"/>
      <c r="FQ44" s="256"/>
      <c r="FR44" s="256"/>
    </row>
    <row r="45" spans="1:174" s="57" customFormat="1" ht="13.5" customHeight="1" x14ac:dyDescent="0.25">
      <c r="A45" s="61"/>
      <c r="B45" s="276"/>
      <c r="C45" s="593" t="s">
        <v>409</v>
      </c>
      <c r="D45" s="594"/>
      <c r="E45" s="594"/>
      <c r="F45" s="594"/>
      <c r="G45" s="594"/>
      <c r="H45" s="594"/>
      <c r="I45" s="594"/>
      <c r="J45" s="594"/>
      <c r="K45" s="594"/>
      <c r="L45" s="594"/>
      <c r="M45" s="594"/>
      <c r="N45" s="594"/>
      <c r="O45" s="594"/>
      <c r="P45" s="594"/>
      <c r="Q45" s="594"/>
      <c r="R45" s="594"/>
      <c r="S45" s="595"/>
      <c r="T45" s="678"/>
      <c r="U45" s="679"/>
      <c r="V45" s="6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256"/>
      <c r="CG45" s="256"/>
      <c r="CH45" s="256"/>
      <c r="CI45" s="256"/>
      <c r="CJ45" s="256"/>
      <c r="CK45" s="256"/>
      <c r="CL45" s="256"/>
      <c r="CM45" s="256"/>
      <c r="CN45" s="256"/>
      <c r="CO45" s="256"/>
      <c r="CP45" s="256"/>
      <c r="CQ45" s="256"/>
      <c r="CR45" s="256"/>
      <c r="CS45" s="256"/>
      <c r="CT45" s="256"/>
      <c r="CU45" s="256"/>
      <c r="CV45" s="256"/>
      <c r="CW45" s="256"/>
      <c r="CX45" s="256"/>
      <c r="CY45" s="256"/>
      <c r="CZ45" s="256"/>
      <c r="DA45" s="256"/>
      <c r="DB45" s="256"/>
      <c r="DC45" s="256"/>
      <c r="DD45" s="256"/>
      <c r="DE45" s="256"/>
      <c r="DF45" s="256"/>
      <c r="DG45" s="256"/>
      <c r="DH45" s="256"/>
      <c r="DI45" s="256"/>
      <c r="DJ45" s="256"/>
      <c r="DK45" s="256"/>
      <c r="DL45" s="256"/>
      <c r="DM45" s="256"/>
      <c r="DN45" s="256"/>
      <c r="DO45" s="256"/>
      <c r="DP45" s="256"/>
      <c r="DQ45" s="256"/>
      <c r="DR45" s="256"/>
      <c r="DS45" s="256"/>
      <c r="DT45" s="256"/>
      <c r="DU45" s="256"/>
      <c r="DV45" s="256"/>
      <c r="DW45" s="256"/>
      <c r="DX45" s="256"/>
      <c r="DY45" s="256"/>
      <c r="DZ45" s="256"/>
      <c r="EA45" s="256"/>
      <c r="EB45" s="256"/>
      <c r="EC45" s="256"/>
      <c r="ED45" s="256"/>
      <c r="EE45" s="256"/>
      <c r="EF45" s="256"/>
      <c r="EG45" s="256"/>
      <c r="EH45" s="256"/>
      <c r="EI45" s="256"/>
      <c r="EJ45" s="256"/>
      <c r="EK45" s="256"/>
      <c r="EL45" s="256"/>
      <c r="EM45" s="256"/>
      <c r="EN45" s="256"/>
      <c r="EO45" s="256"/>
      <c r="EP45" s="256"/>
      <c r="EQ45" s="256"/>
      <c r="ER45" s="256"/>
      <c r="ES45" s="256"/>
      <c r="ET45" s="256"/>
      <c r="EU45" s="256"/>
      <c r="EV45" s="256"/>
      <c r="EW45" s="256"/>
      <c r="EX45" s="256"/>
      <c r="EY45" s="256"/>
      <c r="EZ45" s="256"/>
      <c r="FA45" s="256"/>
      <c r="FB45" s="256"/>
      <c r="FC45" s="256"/>
      <c r="FD45" s="256"/>
      <c r="FE45" s="256"/>
      <c r="FF45" s="256"/>
      <c r="FG45" s="256"/>
      <c r="FH45" s="256"/>
      <c r="FI45" s="256"/>
      <c r="FJ45" s="256"/>
      <c r="FK45" s="256"/>
      <c r="FL45" s="256"/>
      <c r="FM45" s="256"/>
      <c r="FN45" s="256"/>
      <c r="FO45" s="256"/>
      <c r="FP45" s="256"/>
      <c r="FQ45" s="256"/>
      <c r="FR45" s="256"/>
    </row>
    <row r="46" spans="1:174" s="57" customFormat="1" ht="17.25" customHeight="1" x14ac:dyDescent="0.25">
      <c r="A46" s="61"/>
      <c r="B46" s="276"/>
      <c r="C46" s="593" t="s">
        <v>386</v>
      </c>
      <c r="D46" s="594"/>
      <c r="E46" s="594"/>
      <c r="F46" s="594"/>
      <c r="G46" s="594"/>
      <c r="H46" s="594"/>
      <c r="I46" s="594"/>
      <c r="J46" s="594"/>
      <c r="K46" s="594"/>
      <c r="L46" s="594"/>
      <c r="M46" s="594"/>
      <c r="N46" s="594"/>
      <c r="O46" s="594"/>
      <c r="P46" s="594"/>
      <c r="Q46" s="594"/>
      <c r="R46" s="594"/>
      <c r="S46" s="595"/>
      <c r="T46" s="596"/>
      <c r="U46" s="597"/>
      <c r="V46" s="6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6"/>
      <c r="DC46" s="256"/>
      <c r="DD46" s="256"/>
      <c r="DE46" s="256"/>
      <c r="DF46" s="256"/>
      <c r="DG46" s="256"/>
      <c r="DH46" s="256"/>
      <c r="DI46" s="256"/>
      <c r="DJ46" s="256"/>
      <c r="DK46" s="256"/>
      <c r="DL46" s="256"/>
      <c r="DM46" s="256"/>
      <c r="DN46" s="256"/>
      <c r="DO46" s="256"/>
      <c r="DP46" s="256"/>
      <c r="DQ46" s="256"/>
      <c r="DR46" s="256"/>
      <c r="DS46" s="256"/>
      <c r="DT46" s="256"/>
      <c r="DU46" s="256"/>
      <c r="DV46" s="256"/>
      <c r="DW46" s="256"/>
      <c r="DX46" s="256"/>
      <c r="DY46" s="256"/>
      <c r="DZ46" s="256"/>
      <c r="EA46" s="256"/>
      <c r="EB46" s="256"/>
      <c r="EC46" s="256"/>
      <c r="ED46" s="256"/>
      <c r="EE46" s="256"/>
      <c r="EF46" s="256"/>
      <c r="EG46" s="256"/>
      <c r="EH46" s="256"/>
      <c r="EI46" s="256"/>
      <c r="EJ46" s="256"/>
      <c r="EK46" s="256"/>
      <c r="EL46" s="256"/>
      <c r="EM46" s="256"/>
      <c r="EN46" s="256"/>
      <c r="EO46" s="256"/>
      <c r="EP46" s="256"/>
      <c r="EQ46" s="256"/>
      <c r="ER46" s="256"/>
      <c r="ES46" s="256"/>
      <c r="ET46" s="256"/>
      <c r="EU46" s="256"/>
      <c r="EV46" s="256"/>
      <c r="EW46" s="256"/>
      <c r="EX46" s="256"/>
      <c r="EY46" s="256"/>
      <c r="EZ46" s="256"/>
      <c r="FA46" s="256"/>
      <c r="FB46" s="256"/>
      <c r="FC46" s="256"/>
      <c r="FD46" s="256"/>
      <c r="FE46" s="256"/>
      <c r="FF46" s="256"/>
      <c r="FG46" s="256"/>
      <c r="FH46" s="256"/>
      <c r="FI46" s="256"/>
      <c r="FJ46" s="256"/>
      <c r="FK46" s="256"/>
      <c r="FL46" s="256"/>
      <c r="FM46" s="256"/>
      <c r="FN46" s="256"/>
      <c r="FO46" s="256"/>
      <c r="FP46" s="256"/>
      <c r="FQ46" s="256"/>
      <c r="FR46" s="256"/>
    </row>
    <row r="47" spans="1:174" s="57" customFormat="1" ht="15.75" customHeight="1" x14ac:dyDescent="0.25">
      <c r="A47" s="61"/>
      <c r="B47" s="276"/>
      <c r="C47" s="593" t="s">
        <v>387</v>
      </c>
      <c r="D47" s="594"/>
      <c r="E47" s="594"/>
      <c r="F47" s="594"/>
      <c r="G47" s="594"/>
      <c r="H47" s="594"/>
      <c r="I47" s="594"/>
      <c r="J47" s="594"/>
      <c r="K47" s="594"/>
      <c r="L47" s="594"/>
      <c r="M47" s="594"/>
      <c r="N47" s="594"/>
      <c r="O47" s="594"/>
      <c r="P47" s="594"/>
      <c r="Q47" s="594"/>
      <c r="R47" s="594"/>
      <c r="S47" s="595"/>
      <c r="T47" s="596"/>
      <c r="U47" s="597"/>
      <c r="V47" s="6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row>
    <row r="48" spans="1:174" s="57" customFormat="1" ht="15.75" customHeight="1" x14ac:dyDescent="0.25">
      <c r="A48" s="61"/>
      <c r="B48" s="276"/>
      <c r="C48" s="593" t="s">
        <v>388</v>
      </c>
      <c r="D48" s="594"/>
      <c r="E48" s="594"/>
      <c r="F48" s="594"/>
      <c r="G48" s="594"/>
      <c r="H48" s="594"/>
      <c r="I48" s="594"/>
      <c r="J48" s="594"/>
      <c r="K48" s="594"/>
      <c r="L48" s="594"/>
      <c r="M48" s="594"/>
      <c r="N48" s="594"/>
      <c r="O48" s="594"/>
      <c r="P48" s="594"/>
      <c r="Q48" s="594"/>
      <c r="R48" s="594"/>
      <c r="S48" s="595"/>
      <c r="T48" s="596"/>
      <c r="U48" s="597"/>
      <c r="V48" s="6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6"/>
      <c r="CN48" s="256"/>
      <c r="CO48" s="256"/>
      <c r="CP48" s="256"/>
      <c r="CQ48" s="256"/>
      <c r="CR48" s="256"/>
      <c r="CS48" s="256"/>
      <c r="CT48" s="256"/>
      <c r="CU48" s="256"/>
      <c r="CV48" s="256"/>
      <c r="CW48" s="256"/>
      <c r="CX48" s="256"/>
      <c r="CY48" s="256"/>
      <c r="CZ48" s="256"/>
      <c r="DA48" s="256"/>
      <c r="DB48" s="256"/>
      <c r="DC48" s="256"/>
      <c r="DD48" s="256"/>
      <c r="DE48" s="256"/>
      <c r="DF48" s="256"/>
      <c r="DG48" s="256"/>
      <c r="DH48" s="256"/>
      <c r="DI48" s="256"/>
      <c r="DJ48" s="256"/>
      <c r="DK48" s="256"/>
      <c r="DL48" s="256"/>
      <c r="DM48" s="256"/>
      <c r="DN48" s="256"/>
      <c r="DO48" s="256"/>
      <c r="DP48" s="256"/>
      <c r="DQ48" s="256"/>
      <c r="DR48" s="256"/>
      <c r="DS48" s="256"/>
      <c r="DT48" s="256"/>
      <c r="DU48" s="256"/>
      <c r="DV48" s="256"/>
      <c r="DW48" s="256"/>
      <c r="DX48" s="256"/>
      <c r="DY48" s="256"/>
      <c r="DZ48" s="256"/>
      <c r="EA48" s="256"/>
      <c r="EB48" s="256"/>
      <c r="EC48" s="256"/>
      <c r="ED48" s="256"/>
      <c r="EE48" s="256"/>
      <c r="EF48" s="256"/>
      <c r="EG48" s="256"/>
      <c r="EH48" s="256"/>
      <c r="EI48" s="256"/>
      <c r="EJ48" s="256"/>
      <c r="EK48" s="256"/>
      <c r="EL48" s="256"/>
      <c r="EM48" s="256"/>
      <c r="EN48" s="256"/>
      <c r="EO48" s="256"/>
      <c r="EP48" s="256"/>
      <c r="EQ48" s="256"/>
      <c r="ER48" s="256"/>
      <c r="ES48" s="256"/>
      <c r="ET48" s="256"/>
      <c r="EU48" s="256"/>
      <c r="EV48" s="256"/>
      <c r="EW48" s="256"/>
      <c r="EX48" s="256"/>
      <c r="EY48" s="256"/>
      <c r="EZ48" s="256"/>
      <c r="FA48" s="256"/>
      <c r="FB48" s="256"/>
      <c r="FC48" s="256"/>
      <c r="FD48" s="256"/>
      <c r="FE48" s="256"/>
      <c r="FF48" s="256"/>
      <c r="FG48" s="256"/>
      <c r="FH48" s="256"/>
      <c r="FI48" s="256"/>
      <c r="FJ48" s="256"/>
      <c r="FK48" s="256"/>
      <c r="FL48" s="256"/>
      <c r="FM48" s="256"/>
      <c r="FN48" s="256"/>
      <c r="FO48" s="256"/>
      <c r="FP48" s="256"/>
      <c r="FQ48" s="256"/>
      <c r="FR48" s="256"/>
    </row>
    <row r="49" spans="1:174" s="57" customFormat="1" ht="15" customHeight="1" x14ac:dyDescent="0.25">
      <c r="A49" s="61"/>
      <c r="B49" s="49"/>
      <c r="C49" s="593" t="s">
        <v>389</v>
      </c>
      <c r="D49" s="594"/>
      <c r="E49" s="594"/>
      <c r="F49" s="594"/>
      <c r="G49" s="594"/>
      <c r="H49" s="594"/>
      <c r="I49" s="594"/>
      <c r="J49" s="594"/>
      <c r="K49" s="594"/>
      <c r="L49" s="594"/>
      <c r="M49" s="594"/>
      <c r="N49" s="594"/>
      <c r="O49" s="594"/>
      <c r="P49" s="594"/>
      <c r="Q49" s="594"/>
      <c r="R49" s="594"/>
      <c r="S49" s="595"/>
      <c r="T49" s="596"/>
      <c r="U49" s="597"/>
      <c r="V49" s="6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c r="BW49" s="256"/>
      <c r="BX49" s="256"/>
      <c r="BY49" s="256"/>
      <c r="BZ49" s="256"/>
      <c r="CA49" s="256"/>
      <c r="CB49" s="256"/>
      <c r="CC49" s="256"/>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c r="DC49" s="256"/>
      <c r="DD49" s="256"/>
      <c r="DE49" s="256"/>
      <c r="DF49" s="256"/>
      <c r="DG49" s="256"/>
      <c r="DH49" s="256"/>
      <c r="DI49" s="256"/>
      <c r="DJ49" s="256"/>
      <c r="DK49" s="256"/>
      <c r="DL49" s="256"/>
      <c r="DM49" s="256"/>
      <c r="DN49" s="256"/>
      <c r="DO49" s="256"/>
      <c r="DP49" s="256"/>
      <c r="DQ49" s="256"/>
      <c r="DR49" s="256"/>
      <c r="DS49" s="256"/>
      <c r="DT49" s="256"/>
      <c r="DU49" s="256"/>
      <c r="DV49" s="256"/>
      <c r="DW49" s="256"/>
      <c r="DX49" s="256"/>
      <c r="DY49" s="256"/>
      <c r="DZ49" s="256"/>
      <c r="EA49" s="256"/>
      <c r="EB49" s="256"/>
      <c r="EC49" s="256"/>
      <c r="ED49" s="256"/>
      <c r="EE49" s="256"/>
      <c r="EF49" s="256"/>
      <c r="EG49" s="256"/>
      <c r="EH49" s="256"/>
      <c r="EI49" s="256"/>
      <c r="EJ49" s="256"/>
      <c r="EK49" s="256"/>
      <c r="EL49" s="256"/>
      <c r="EM49" s="256"/>
      <c r="EN49" s="256"/>
      <c r="EO49" s="256"/>
      <c r="EP49" s="256"/>
      <c r="EQ49" s="256"/>
      <c r="ER49" s="256"/>
      <c r="ES49" s="256"/>
      <c r="ET49" s="256"/>
      <c r="EU49" s="256"/>
      <c r="EV49" s="256"/>
      <c r="EW49" s="256"/>
      <c r="EX49" s="256"/>
      <c r="EY49" s="256"/>
      <c r="EZ49" s="256"/>
      <c r="FA49" s="256"/>
      <c r="FB49" s="256"/>
      <c r="FC49" s="256"/>
      <c r="FD49" s="256"/>
      <c r="FE49" s="256"/>
      <c r="FF49" s="256"/>
      <c r="FG49" s="256"/>
      <c r="FH49" s="256"/>
      <c r="FI49" s="256"/>
      <c r="FJ49" s="256"/>
      <c r="FK49" s="256"/>
      <c r="FL49" s="256"/>
      <c r="FM49" s="256"/>
      <c r="FN49" s="256"/>
      <c r="FO49" s="256"/>
      <c r="FP49" s="256"/>
      <c r="FQ49" s="256"/>
      <c r="FR49" s="256"/>
    </row>
    <row r="50" spans="1:174" s="57" customFormat="1" ht="15.75" customHeight="1" x14ac:dyDescent="0.25">
      <c r="A50" s="61"/>
      <c r="B50" s="49"/>
      <c r="C50" s="593" t="s">
        <v>390</v>
      </c>
      <c r="D50" s="594"/>
      <c r="E50" s="594"/>
      <c r="F50" s="594"/>
      <c r="G50" s="594"/>
      <c r="H50" s="594"/>
      <c r="I50" s="594"/>
      <c r="J50" s="594"/>
      <c r="K50" s="594"/>
      <c r="L50" s="594"/>
      <c r="M50" s="594"/>
      <c r="N50" s="594"/>
      <c r="O50" s="594"/>
      <c r="P50" s="594"/>
      <c r="Q50" s="594"/>
      <c r="R50" s="594"/>
      <c r="S50" s="595"/>
      <c r="T50" s="596"/>
      <c r="U50" s="597"/>
      <c r="V50" s="6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c r="CD50" s="256"/>
      <c r="CE50" s="256"/>
      <c r="CF50" s="256"/>
      <c r="CG50" s="256"/>
      <c r="CH50" s="256"/>
      <c r="CI50" s="256"/>
      <c r="CJ50" s="256"/>
      <c r="CK50" s="256"/>
      <c r="CL50" s="256"/>
      <c r="CM50" s="256"/>
      <c r="CN50" s="256"/>
      <c r="CO50" s="256"/>
      <c r="CP50" s="256"/>
      <c r="CQ50" s="256"/>
      <c r="CR50" s="256"/>
      <c r="CS50" s="256"/>
      <c r="CT50" s="256"/>
      <c r="CU50" s="256"/>
      <c r="CV50" s="256"/>
      <c r="CW50" s="256"/>
      <c r="CX50" s="256"/>
      <c r="CY50" s="256"/>
      <c r="CZ50" s="256"/>
      <c r="DA50" s="256"/>
      <c r="DB50" s="256"/>
      <c r="DC50" s="256"/>
      <c r="DD50" s="256"/>
      <c r="DE50" s="256"/>
      <c r="DF50" s="256"/>
      <c r="DG50" s="256"/>
      <c r="DH50" s="256"/>
      <c r="DI50" s="256"/>
      <c r="DJ50" s="256"/>
      <c r="DK50" s="256"/>
      <c r="DL50" s="256"/>
      <c r="DM50" s="256"/>
      <c r="DN50" s="256"/>
      <c r="DO50" s="256"/>
      <c r="DP50" s="256"/>
      <c r="DQ50" s="256"/>
      <c r="DR50" s="256"/>
      <c r="DS50" s="256"/>
      <c r="DT50" s="256"/>
      <c r="DU50" s="256"/>
      <c r="DV50" s="256"/>
      <c r="DW50" s="256"/>
      <c r="DX50" s="256"/>
      <c r="DY50" s="256"/>
      <c r="DZ50" s="256"/>
      <c r="EA50" s="256"/>
      <c r="EB50" s="256"/>
      <c r="EC50" s="256"/>
      <c r="ED50" s="256"/>
      <c r="EE50" s="256"/>
      <c r="EF50" s="256"/>
      <c r="EG50" s="256"/>
      <c r="EH50" s="256"/>
      <c r="EI50" s="256"/>
      <c r="EJ50" s="256"/>
      <c r="EK50" s="256"/>
      <c r="EL50" s="256"/>
      <c r="EM50" s="256"/>
      <c r="EN50" s="256"/>
      <c r="EO50" s="256"/>
      <c r="EP50" s="256"/>
      <c r="EQ50" s="256"/>
      <c r="ER50" s="256"/>
      <c r="ES50" s="256"/>
      <c r="ET50" s="256"/>
      <c r="EU50" s="256"/>
      <c r="EV50" s="256"/>
      <c r="EW50" s="256"/>
      <c r="EX50" s="256"/>
      <c r="EY50" s="256"/>
      <c r="EZ50" s="256"/>
      <c r="FA50" s="256"/>
      <c r="FB50" s="256"/>
      <c r="FC50" s="256"/>
      <c r="FD50" s="256"/>
      <c r="FE50" s="256"/>
      <c r="FF50" s="256"/>
      <c r="FG50" s="256"/>
      <c r="FH50" s="256"/>
      <c r="FI50" s="256"/>
      <c r="FJ50" s="256"/>
      <c r="FK50" s="256"/>
      <c r="FL50" s="256"/>
      <c r="FM50" s="256"/>
      <c r="FN50" s="256"/>
      <c r="FO50" s="256"/>
      <c r="FP50" s="256"/>
      <c r="FQ50" s="256"/>
      <c r="FR50" s="256"/>
    </row>
    <row r="51" spans="1:174" s="57" customFormat="1" ht="12" customHeight="1" x14ac:dyDescent="0.25">
      <c r="A51" s="62"/>
      <c r="B51" s="49"/>
      <c r="C51" s="593" t="s">
        <v>391</v>
      </c>
      <c r="D51" s="594"/>
      <c r="E51" s="594"/>
      <c r="F51" s="594"/>
      <c r="G51" s="594"/>
      <c r="H51" s="594"/>
      <c r="I51" s="594"/>
      <c r="J51" s="594"/>
      <c r="K51" s="594"/>
      <c r="L51" s="594"/>
      <c r="M51" s="594"/>
      <c r="N51" s="594"/>
      <c r="O51" s="594"/>
      <c r="P51" s="594"/>
      <c r="Q51" s="594"/>
      <c r="R51" s="594"/>
      <c r="S51" s="595"/>
      <c r="T51" s="596"/>
      <c r="U51" s="597"/>
      <c r="V51" s="6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c r="CD51" s="256"/>
      <c r="CE51" s="256"/>
      <c r="CF51" s="256"/>
      <c r="CG51" s="256"/>
      <c r="CH51" s="256"/>
      <c r="CI51" s="256"/>
      <c r="CJ51" s="256"/>
      <c r="CK51" s="256"/>
      <c r="CL51" s="256"/>
      <c r="CM51" s="256"/>
      <c r="CN51" s="256"/>
      <c r="CO51" s="256"/>
      <c r="CP51" s="256"/>
      <c r="CQ51" s="256"/>
      <c r="CR51" s="256"/>
      <c r="CS51" s="256"/>
      <c r="CT51" s="256"/>
      <c r="CU51" s="256"/>
      <c r="CV51" s="256"/>
      <c r="CW51" s="256"/>
      <c r="CX51" s="256"/>
      <c r="CY51" s="256"/>
      <c r="CZ51" s="256"/>
      <c r="DA51" s="256"/>
      <c r="DB51" s="256"/>
      <c r="DC51" s="256"/>
      <c r="DD51" s="256"/>
      <c r="DE51" s="256"/>
      <c r="DF51" s="256"/>
      <c r="DG51" s="256"/>
      <c r="DH51" s="256"/>
      <c r="DI51" s="256"/>
      <c r="DJ51" s="256"/>
      <c r="DK51" s="256"/>
      <c r="DL51" s="256"/>
      <c r="DM51" s="256"/>
      <c r="DN51" s="256"/>
      <c r="DO51" s="256"/>
      <c r="DP51" s="256"/>
      <c r="DQ51" s="256"/>
      <c r="DR51" s="256"/>
      <c r="DS51" s="256"/>
      <c r="DT51" s="256"/>
      <c r="DU51" s="256"/>
      <c r="DV51" s="256"/>
      <c r="DW51" s="256"/>
      <c r="DX51" s="256"/>
      <c r="DY51" s="256"/>
      <c r="DZ51" s="256"/>
      <c r="EA51" s="256"/>
      <c r="EB51" s="256"/>
      <c r="EC51" s="256"/>
      <c r="ED51" s="256"/>
      <c r="EE51" s="256"/>
      <c r="EF51" s="256"/>
      <c r="EG51" s="256"/>
      <c r="EH51" s="256"/>
      <c r="EI51" s="256"/>
      <c r="EJ51" s="256"/>
      <c r="EK51" s="256"/>
      <c r="EL51" s="256"/>
      <c r="EM51" s="256"/>
      <c r="EN51" s="256"/>
      <c r="EO51" s="256"/>
      <c r="EP51" s="256"/>
      <c r="EQ51" s="256"/>
      <c r="ER51" s="256"/>
      <c r="ES51" s="256"/>
      <c r="ET51" s="256"/>
      <c r="EU51" s="256"/>
      <c r="EV51" s="256"/>
      <c r="EW51" s="256"/>
      <c r="EX51" s="256"/>
      <c r="EY51" s="256"/>
      <c r="EZ51" s="256"/>
      <c r="FA51" s="256"/>
      <c r="FB51" s="256"/>
      <c r="FC51" s="256"/>
      <c r="FD51" s="256"/>
      <c r="FE51" s="256"/>
      <c r="FF51" s="256"/>
      <c r="FG51" s="256"/>
      <c r="FH51" s="256"/>
      <c r="FI51" s="256"/>
      <c r="FJ51" s="256"/>
      <c r="FK51" s="256"/>
      <c r="FL51" s="256"/>
      <c r="FM51" s="256"/>
      <c r="FN51" s="256"/>
      <c r="FO51" s="256"/>
      <c r="FP51" s="256"/>
      <c r="FQ51" s="256"/>
      <c r="FR51" s="256"/>
    </row>
    <row r="52" spans="1:174" s="57" customFormat="1" ht="17.25" customHeight="1" x14ac:dyDescent="0.25">
      <c r="A52" s="62"/>
      <c r="B52" s="49"/>
      <c r="C52" s="593" t="s">
        <v>392</v>
      </c>
      <c r="D52" s="594"/>
      <c r="E52" s="594"/>
      <c r="F52" s="594"/>
      <c r="G52" s="594"/>
      <c r="H52" s="594"/>
      <c r="I52" s="594"/>
      <c r="J52" s="594"/>
      <c r="K52" s="594"/>
      <c r="L52" s="594"/>
      <c r="M52" s="594"/>
      <c r="N52" s="594"/>
      <c r="O52" s="594"/>
      <c r="P52" s="594"/>
      <c r="Q52" s="594"/>
      <c r="R52" s="594"/>
      <c r="S52" s="595"/>
      <c r="T52" s="596"/>
      <c r="U52" s="597"/>
      <c r="V52" s="6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c r="CH52" s="256"/>
      <c r="CI52" s="256"/>
      <c r="CJ52" s="256"/>
      <c r="CK52" s="256"/>
      <c r="CL52" s="256"/>
      <c r="CM52" s="256"/>
      <c r="CN52" s="256"/>
      <c r="CO52" s="256"/>
      <c r="CP52" s="256"/>
      <c r="CQ52" s="256"/>
      <c r="CR52" s="256"/>
      <c r="CS52" s="256"/>
      <c r="CT52" s="256"/>
      <c r="CU52" s="256"/>
      <c r="CV52" s="256"/>
      <c r="CW52" s="256"/>
      <c r="CX52" s="256"/>
      <c r="CY52" s="256"/>
      <c r="CZ52" s="256"/>
      <c r="DA52" s="256"/>
      <c r="DB52" s="256"/>
      <c r="DC52" s="256"/>
      <c r="DD52" s="256"/>
      <c r="DE52" s="256"/>
      <c r="DF52" s="256"/>
      <c r="DG52" s="256"/>
      <c r="DH52" s="256"/>
      <c r="DI52" s="256"/>
      <c r="DJ52" s="256"/>
      <c r="DK52" s="256"/>
      <c r="DL52" s="256"/>
      <c r="DM52" s="256"/>
      <c r="DN52" s="256"/>
      <c r="DO52" s="256"/>
      <c r="DP52" s="256"/>
      <c r="DQ52" s="256"/>
      <c r="DR52" s="256"/>
      <c r="DS52" s="256"/>
      <c r="DT52" s="256"/>
      <c r="DU52" s="256"/>
      <c r="DV52" s="256"/>
      <c r="DW52" s="256"/>
      <c r="DX52" s="256"/>
      <c r="DY52" s="256"/>
      <c r="DZ52" s="256"/>
      <c r="EA52" s="256"/>
      <c r="EB52" s="256"/>
      <c r="EC52" s="256"/>
      <c r="ED52" s="256"/>
      <c r="EE52" s="256"/>
      <c r="EF52" s="256"/>
      <c r="EG52" s="256"/>
      <c r="EH52" s="256"/>
      <c r="EI52" s="256"/>
      <c r="EJ52" s="256"/>
      <c r="EK52" s="256"/>
      <c r="EL52" s="256"/>
      <c r="EM52" s="256"/>
      <c r="EN52" s="256"/>
      <c r="EO52" s="256"/>
      <c r="EP52" s="256"/>
      <c r="EQ52" s="256"/>
      <c r="ER52" s="256"/>
      <c r="ES52" s="256"/>
      <c r="ET52" s="256"/>
      <c r="EU52" s="256"/>
      <c r="EV52" s="256"/>
      <c r="EW52" s="256"/>
      <c r="EX52" s="256"/>
      <c r="EY52" s="256"/>
      <c r="EZ52" s="256"/>
      <c r="FA52" s="256"/>
      <c r="FB52" s="256"/>
      <c r="FC52" s="256"/>
      <c r="FD52" s="256"/>
      <c r="FE52" s="256"/>
      <c r="FF52" s="256"/>
      <c r="FG52" s="256"/>
      <c r="FH52" s="256"/>
      <c r="FI52" s="256"/>
      <c r="FJ52" s="256"/>
      <c r="FK52" s="256"/>
      <c r="FL52" s="256"/>
      <c r="FM52" s="256"/>
      <c r="FN52" s="256"/>
      <c r="FO52" s="256"/>
      <c r="FP52" s="256"/>
      <c r="FQ52" s="256"/>
      <c r="FR52" s="256"/>
    </row>
    <row r="53" spans="1:174" s="57" customFormat="1" ht="16.5" customHeight="1" x14ac:dyDescent="0.25">
      <c r="A53" s="62"/>
      <c r="B53" s="49"/>
      <c r="C53" s="593" t="s">
        <v>393</v>
      </c>
      <c r="D53" s="594"/>
      <c r="E53" s="594"/>
      <c r="F53" s="594"/>
      <c r="G53" s="594"/>
      <c r="H53" s="594"/>
      <c r="I53" s="594"/>
      <c r="J53" s="594"/>
      <c r="K53" s="594"/>
      <c r="L53" s="594"/>
      <c r="M53" s="594"/>
      <c r="N53" s="594"/>
      <c r="O53" s="594"/>
      <c r="P53" s="594"/>
      <c r="Q53" s="594"/>
      <c r="R53" s="594"/>
      <c r="S53" s="595"/>
      <c r="T53" s="596"/>
      <c r="U53" s="597"/>
      <c r="V53" s="6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56"/>
      <c r="CH53" s="256"/>
      <c r="CI53" s="256"/>
      <c r="CJ53" s="256"/>
      <c r="CK53" s="256"/>
      <c r="CL53" s="256"/>
      <c r="CM53" s="256"/>
      <c r="CN53" s="256"/>
      <c r="CO53" s="256"/>
      <c r="CP53" s="256"/>
      <c r="CQ53" s="256"/>
      <c r="CR53" s="256"/>
      <c r="CS53" s="256"/>
      <c r="CT53" s="256"/>
      <c r="CU53" s="256"/>
      <c r="CV53" s="256"/>
      <c r="CW53" s="256"/>
      <c r="CX53" s="256"/>
      <c r="CY53" s="256"/>
      <c r="CZ53" s="256"/>
      <c r="DA53" s="256"/>
      <c r="DB53" s="256"/>
      <c r="DC53" s="256"/>
      <c r="DD53" s="256"/>
      <c r="DE53" s="256"/>
      <c r="DF53" s="256"/>
      <c r="DG53" s="256"/>
      <c r="DH53" s="256"/>
      <c r="DI53" s="256"/>
      <c r="DJ53" s="256"/>
      <c r="DK53" s="256"/>
      <c r="DL53" s="256"/>
      <c r="DM53" s="256"/>
      <c r="DN53" s="256"/>
      <c r="DO53" s="256"/>
      <c r="DP53" s="256"/>
      <c r="DQ53" s="256"/>
      <c r="DR53" s="256"/>
      <c r="DS53" s="256"/>
      <c r="DT53" s="256"/>
      <c r="DU53" s="256"/>
      <c r="DV53" s="256"/>
      <c r="DW53" s="256"/>
      <c r="DX53" s="256"/>
      <c r="DY53" s="256"/>
      <c r="DZ53" s="256"/>
      <c r="EA53" s="256"/>
      <c r="EB53" s="256"/>
      <c r="EC53" s="256"/>
      <c r="ED53" s="256"/>
      <c r="EE53" s="256"/>
      <c r="EF53" s="256"/>
      <c r="EG53" s="256"/>
      <c r="EH53" s="256"/>
      <c r="EI53" s="256"/>
      <c r="EJ53" s="256"/>
      <c r="EK53" s="256"/>
      <c r="EL53" s="256"/>
      <c r="EM53" s="256"/>
      <c r="EN53" s="256"/>
      <c r="EO53" s="256"/>
      <c r="EP53" s="256"/>
      <c r="EQ53" s="256"/>
      <c r="ER53" s="256"/>
      <c r="ES53" s="256"/>
      <c r="ET53" s="256"/>
      <c r="EU53" s="256"/>
      <c r="EV53" s="256"/>
      <c r="EW53" s="256"/>
      <c r="EX53" s="256"/>
      <c r="EY53" s="256"/>
      <c r="EZ53" s="256"/>
      <c r="FA53" s="256"/>
      <c r="FB53" s="256"/>
      <c r="FC53" s="256"/>
      <c r="FD53" s="256"/>
      <c r="FE53" s="256"/>
      <c r="FF53" s="256"/>
      <c r="FG53" s="256"/>
      <c r="FH53" s="256"/>
      <c r="FI53" s="256"/>
      <c r="FJ53" s="256"/>
      <c r="FK53" s="256"/>
      <c r="FL53" s="256"/>
      <c r="FM53" s="256"/>
      <c r="FN53" s="256"/>
      <c r="FO53" s="256"/>
      <c r="FP53" s="256"/>
      <c r="FQ53" s="256"/>
      <c r="FR53" s="256"/>
    </row>
    <row r="54" spans="1:174" s="57" customFormat="1" ht="15.75" customHeight="1" x14ac:dyDescent="0.25">
      <c r="A54" s="61"/>
      <c r="B54" s="49"/>
      <c r="C54" s="593" t="s">
        <v>394</v>
      </c>
      <c r="D54" s="594"/>
      <c r="E54" s="594"/>
      <c r="F54" s="594"/>
      <c r="G54" s="594"/>
      <c r="H54" s="594"/>
      <c r="I54" s="594"/>
      <c r="J54" s="594"/>
      <c r="K54" s="594"/>
      <c r="L54" s="594"/>
      <c r="M54" s="594"/>
      <c r="N54" s="594"/>
      <c r="O54" s="594"/>
      <c r="P54" s="594"/>
      <c r="Q54" s="594"/>
      <c r="R54" s="594"/>
      <c r="S54" s="595"/>
      <c r="T54" s="596"/>
      <c r="U54" s="597"/>
      <c r="V54" s="6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56"/>
      <c r="CE54" s="256"/>
      <c r="CF54" s="256"/>
      <c r="CG54" s="256"/>
      <c r="CH54" s="256"/>
      <c r="CI54" s="256"/>
      <c r="CJ54" s="256"/>
      <c r="CK54" s="256"/>
      <c r="CL54" s="256"/>
      <c r="CM54" s="256"/>
      <c r="CN54" s="256"/>
      <c r="CO54" s="256"/>
      <c r="CP54" s="256"/>
      <c r="CQ54" s="256"/>
      <c r="CR54" s="256"/>
      <c r="CS54" s="256"/>
      <c r="CT54" s="256"/>
      <c r="CU54" s="256"/>
      <c r="CV54" s="256"/>
      <c r="CW54" s="256"/>
      <c r="CX54" s="256"/>
      <c r="CY54" s="256"/>
      <c r="CZ54" s="256"/>
      <c r="DA54" s="256"/>
      <c r="DB54" s="256"/>
      <c r="DC54" s="256"/>
      <c r="DD54" s="256"/>
      <c r="DE54" s="256"/>
      <c r="DF54" s="256"/>
      <c r="DG54" s="256"/>
      <c r="DH54" s="256"/>
      <c r="DI54" s="256"/>
      <c r="DJ54" s="256"/>
      <c r="DK54" s="256"/>
      <c r="DL54" s="256"/>
      <c r="DM54" s="256"/>
      <c r="DN54" s="256"/>
      <c r="DO54" s="256"/>
      <c r="DP54" s="256"/>
      <c r="DQ54" s="256"/>
      <c r="DR54" s="256"/>
      <c r="DS54" s="256"/>
      <c r="DT54" s="256"/>
      <c r="DU54" s="256"/>
      <c r="DV54" s="256"/>
      <c r="DW54" s="256"/>
      <c r="DX54" s="256"/>
      <c r="DY54" s="256"/>
      <c r="DZ54" s="256"/>
      <c r="EA54" s="256"/>
      <c r="EB54" s="256"/>
      <c r="EC54" s="256"/>
      <c r="ED54" s="256"/>
      <c r="EE54" s="256"/>
      <c r="EF54" s="256"/>
      <c r="EG54" s="256"/>
      <c r="EH54" s="256"/>
      <c r="EI54" s="256"/>
      <c r="EJ54" s="256"/>
      <c r="EK54" s="256"/>
      <c r="EL54" s="256"/>
      <c r="EM54" s="256"/>
      <c r="EN54" s="256"/>
      <c r="EO54" s="256"/>
      <c r="EP54" s="256"/>
      <c r="EQ54" s="256"/>
      <c r="ER54" s="256"/>
      <c r="ES54" s="256"/>
      <c r="ET54" s="256"/>
      <c r="EU54" s="256"/>
      <c r="EV54" s="256"/>
      <c r="EW54" s="256"/>
      <c r="EX54" s="256"/>
      <c r="EY54" s="256"/>
      <c r="EZ54" s="256"/>
      <c r="FA54" s="256"/>
      <c r="FB54" s="256"/>
      <c r="FC54" s="256"/>
      <c r="FD54" s="256"/>
      <c r="FE54" s="256"/>
      <c r="FF54" s="256"/>
      <c r="FG54" s="256"/>
      <c r="FH54" s="256"/>
      <c r="FI54" s="256"/>
      <c r="FJ54" s="256"/>
      <c r="FK54" s="256"/>
      <c r="FL54" s="256"/>
      <c r="FM54" s="256"/>
      <c r="FN54" s="256"/>
      <c r="FO54" s="256"/>
      <c r="FP54" s="256"/>
      <c r="FQ54" s="256"/>
      <c r="FR54" s="256"/>
    </row>
    <row r="55" spans="1:174" s="57" customFormat="1" ht="15" customHeight="1" x14ac:dyDescent="0.25">
      <c r="A55" s="61"/>
      <c r="B55" s="67"/>
      <c r="C55" s="593" t="s">
        <v>395</v>
      </c>
      <c r="D55" s="594"/>
      <c r="E55" s="594"/>
      <c r="F55" s="594"/>
      <c r="G55" s="594"/>
      <c r="H55" s="594"/>
      <c r="I55" s="594"/>
      <c r="J55" s="594"/>
      <c r="K55" s="594"/>
      <c r="L55" s="594"/>
      <c r="M55" s="594"/>
      <c r="N55" s="594"/>
      <c r="O55" s="594"/>
      <c r="P55" s="594"/>
      <c r="Q55" s="594"/>
      <c r="R55" s="594"/>
      <c r="S55" s="595"/>
      <c r="T55" s="271"/>
      <c r="U55" s="272"/>
      <c r="V55" s="68"/>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56"/>
      <c r="BX55" s="256"/>
      <c r="BY55" s="256"/>
      <c r="BZ55" s="256"/>
      <c r="CA55" s="256"/>
      <c r="CB55" s="256"/>
      <c r="CC55" s="256"/>
      <c r="CD55" s="256"/>
      <c r="CE55" s="256"/>
      <c r="CF55" s="256"/>
      <c r="CG55" s="256"/>
      <c r="CH55" s="256"/>
      <c r="CI55" s="256"/>
      <c r="CJ55" s="256"/>
      <c r="CK55" s="256"/>
      <c r="CL55" s="256"/>
      <c r="CM55" s="256"/>
      <c r="CN55" s="256"/>
      <c r="CO55" s="256"/>
      <c r="CP55" s="256"/>
      <c r="CQ55" s="256"/>
      <c r="CR55" s="256"/>
      <c r="CS55" s="256"/>
      <c r="CT55" s="256"/>
      <c r="CU55" s="256"/>
      <c r="CV55" s="256"/>
      <c r="CW55" s="256"/>
      <c r="CX55" s="256"/>
      <c r="CY55" s="256"/>
      <c r="CZ55" s="256"/>
      <c r="DA55" s="256"/>
      <c r="DB55" s="256"/>
      <c r="DC55" s="256"/>
      <c r="DD55" s="256"/>
      <c r="DE55" s="256"/>
      <c r="DF55" s="256"/>
      <c r="DG55" s="256"/>
      <c r="DH55" s="256"/>
      <c r="DI55" s="256"/>
      <c r="DJ55" s="256"/>
      <c r="DK55" s="256"/>
      <c r="DL55" s="256"/>
      <c r="DM55" s="256"/>
      <c r="DN55" s="256"/>
      <c r="DO55" s="256"/>
      <c r="DP55" s="256"/>
      <c r="DQ55" s="256"/>
      <c r="DR55" s="256"/>
      <c r="DS55" s="256"/>
      <c r="DT55" s="256"/>
      <c r="DU55" s="256"/>
      <c r="DV55" s="256"/>
      <c r="DW55" s="256"/>
      <c r="DX55" s="256"/>
      <c r="DY55" s="256"/>
      <c r="DZ55" s="256"/>
      <c r="EA55" s="256"/>
      <c r="EB55" s="256"/>
      <c r="EC55" s="256"/>
      <c r="ED55" s="256"/>
      <c r="EE55" s="256"/>
      <c r="EF55" s="256"/>
      <c r="EG55" s="256"/>
      <c r="EH55" s="256"/>
      <c r="EI55" s="256"/>
      <c r="EJ55" s="256"/>
      <c r="EK55" s="256"/>
      <c r="EL55" s="256"/>
      <c r="EM55" s="256"/>
      <c r="EN55" s="256"/>
      <c r="EO55" s="256"/>
      <c r="EP55" s="256"/>
      <c r="EQ55" s="256"/>
      <c r="ER55" s="256"/>
      <c r="ES55" s="256"/>
      <c r="ET55" s="256"/>
      <c r="EU55" s="256"/>
      <c r="EV55" s="256"/>
      <c r="EW55" s="256"/>
      <c r="EX55" s="256"/>
      <c r="EY55" s="256"/>
      <c r="EZ55" s="256"/>
      <c r="FA55" s="256"/>
      <c r="FB55" s="256"/>
      <c r="FC55" s="256"/>
      <c r="FD55" s="256"/>
      <c r="FE55" s="256"/>
      <c r="FF55" s="256"/>
      <c r="FG55" s="256"/>
      <c r="FH55" s="256"/>
      <c r="FI55" s="256"/>
      <c r="FJ55" s="256"/>
      <c r="FK55" s="256"/>
      <c r="FL55" s="256"/>
      <c r="FM55" s="256"/>
      <c r="FN55" s="256"/>
      <c r="FO55" s="256"/>
      <c r="FP55" s="256"/>
      <c r="FQ55" s="256"/>
      <c r="FR55" s="256"/>
    </row>
    <row r="56" spans="1:174" s="57" customFormat="1" ht="15.75" customHeight="1" x14ac:dyDescent="0.25">
      <c r="A56" s="61"/>
      <c r="B56" s="67"/>
      <c r="C56" s="593" t="s">
        <v>396</v>
      </c>
      <c r="D56" s="594"/>
      <c r="E56" s="594"/>
      <c r="F56" s="594"/>
      <c r="G56" s="594"/>
      <c r="H56" s="594"/>
      <c r="I56" s="594"/>
      <c r="J56" s="594"/>
      <c r="K56" s="594"/>
      <c r="L56" s="594"/>
      <c r="M56" s="594"/>
      <c r="N56" s="594"/>
      <c r="O56" s="594"/>
      <c r="P56" s="594"/>
      <c r="Q56" s="594"/>
      <c r="R56" s="594"/>
      <c r="S56" s="595"/>
      <c r="T56" s="271"/>
      <c r="U56" s="272"/>
      <c r="V56" s="68"/>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L56" s="256"/>
      <c r="CM56" s="256"/>
      <c r="CN56" s="256"/>
      <c r="CO56" s="256"/>
      <c r="CP56" s="256"/>
      <c r="CQ56" s="256"/>
      <c r="CR56" s="256"/>
      <c r="CS56" s="256"/>
      <c r="CT56" s="256"/>
      <c r="CU56" s="256"/>
      <c r="CV56" s="256"/>
      <c r="CW56" s="256"/>
      <c r="CX56" s="256"/>
      <c r="CY56" s="256"/>
      <c r="CZ56" s="256"/>
      <c r="DA56" s="256"/>
      <c r="DB56" s="256"/>
      <c r="DC56" s="256"/>
      <c r="DD56" s="256"/>
      <c r="DE56" s="256"/>
      <c r="DF56" s="256"/>
      <c r="DG56" s="256"/>
      <c r="DH56" s="256"/>
      <c r="DI56" s="256"/>
      <c r="DJ56" s="256"/>
      <c r="DK56" s="256"/>
      <c r="DL56" s="256"/>
      <c r="DM56" s="256"/>
      <c r="DN56" s="256"/>
      <c r="DO56" s="256"/>
      <c r="DP56" s="256"/>
      <c r="DQ56" s="256"/>
      <c r="DR56" s="256"/>
      <c r="DS56" s="256"/>
      <c r="DT56" s="256"/>
      <c r="DU56" s="256"/>
      <c r="DV56" s="256"/>
      <c r="DW56" s="256"/>
      <c r="DX56" s="256"/>
      <c r="DY56" s="256"/>
      <c r="DZ56" s="256"/>
      <c r="EA56" s="256"/>
      <c r="EB56" s="256"/>
      <c r="EC56" s="256"/>
      <c r="ED56" s="256"/>
      <c r="EE56" s="256"/>
      <c r="EF56" s="256"/>
      <c r="EG56" s="256"/>
      <c r="EH56" s="256"/>
      <c r="EI56" s="256"/>
      <c r="EJ56" s="256"/>
      <c r="EK56" s="256"/>
      <c r="EL56" s="256"/>
      <c r="EM56" s="256"/>
      <c r="EN56" s="256"/>
      <c r="EO56" s="256"/>
      <c r="EP56" s="256"/>
      <c r="EQ56" s="256"/>
      <c r="ER56" s="256"/>
      <c r="ES56" s="256"/>
      <c r="ET56" s="256"/>
      <c r="EU56" s="256"/>
      <c r="EV56" s="256"/>
      <c r="EW56" s="256"/>
      <c r="EX56" s="256"/>
      <c r="EY56" s="256"/>
      <c r="EZ56" s="256"/>
      <c r="FA56" s="256"/>
      <c r="FB56" s="256"/>
      <c r="FC56" s="256"/>
      <c r="FD56" s="256"/>
      <c r="FE56" s="256"/>
      <c r="FF56" s="256"/>
      <c r="FG56" s="256"/>
      <c r="FH56" s="256"/>
      <c r="FI56" s="256"/>
      <c r="FJ56" s="256"/>
      <c r="FK56" s="256"/>
      <c r="FL56" s="256"/>
      <c r="FM56" s="256"/>
      <c r="FN56" s="256"/>
      <c r="FO56" s="256"/>
      <c r="FP56" s="256"/>
      <c r="FQ56" s="256"/>
      <c r="FR56" s="256"/>
    </row>
    <row r="57" spans="1:174" s="57" customFormat="1" ht="14.25" customHeight="1" x14ac:dyDescent="0.25">
      <c r="A57" s="61"/>
      <c r="B57" s="67"/>
      <c r="C57" s="593" t="s">
        <v>397</v>
      </c>
      <c r="D57" s="594"/>
      <c r="E57" s="594"/>
      <c r="F57" s="594"/>
      <c r="G57" s="594"/>
      <c r="H57" s="594"/>
      <c r="I57" s="594"/>
      <c r="J57" s="594"/>
      <c r="K57" s="594"/>
      <c r="L57" s="594"/>
      <c r="M57" s="594"/>
      <c r="N57" s="594"/>
      <c r="O57" s="594"/>
      <c r="P57" s="594"/>
      <c r="Q57" s="594"/>
      <c r="R57" s="594"/>
      <c r="S57" s="595"/>
      <c r="T57" s="271"/>
      <c r="U57" s="272"/>
      <c r="V57" s="68"/>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56"/>
      <c r="BP57" s="256"/>
      <c r="BQ57" s="256"/>
      <c r="BR57" s="256"/>
      <c r="BS57" s="256"/>
      <c r="BT57" s="256"/>
      <c r="BU57" s="256"/>
      <c r="BV57" s="256"/>
      <c r="BW57" s="256"/>
      <c r="BX57" s="256"/>
      <c r="BY57" s="256"/>
      <c r="BZ57" s="256"/>
      <c r="CA57" s="256"/>
      <c r="CB57" s="256"/>
      <c r="CC57" s="256"/>
      <c r="CD57" s="256"/>
      <c r="CE57" s="256"/>
      <c r="CF57" s="256"/>
      <c r="CG57" s="256"/>
      <c r="CH57" s="256"/>
      <c r="CI57" s="256"/>
      <c r="CJ57" s="256"/>
      <c r="CK57" s="256"/>
      <c r="CL57" s="256"/>
      <c r="CM57" s="256"/>
      <c r="CN57" s="256"/>
      <c r="CO57" s="256"/>
      <c r="CP57" s="256"/>
      <c r="CQ57" s="256"/>
      <c r="CR57" s="256"/>
      <c r="CS57" s="256"/>
      <c r="CT57" s="256"/>
      <c r="CU57" s="256"/>
      <c r="CV57" s="256"/>
      <c r="CW57" s="256"/>
      <c r="CX57" s="256"/>
      <c r="CY57" s="256"/>
      <c r="CZ57" s="256"/>
      <c r="DA57" s="256"/>
      <c r="DB57" s="256"/>
      <c r="DC57" s="256"/>
      <c r="DD57" s="256"/>
      <c r="DE57" s="256"/>
      <c r="DF57" s="256"/>
      <c r="DG57" s="256"/>
      <c r="DH57" s="256"/>
      <c r="DI57" s="256"/>
      <c r="DJ57" s="256"/>
      <c r="DK57" s="256"/>
      <c r="DL57" s="256"/>
      <c r="DM57" s="256"/>
      <c r="DN57" s="256"/>
      <c r="DO57" s="256"/>
      <c r="DP57" s="256"/>
      <c r="DQ57" s="256"/>
      <c r="DR57" s="256"/>
      <c r="DS57" s="256"/>
      <c r="DT57" s="256"/>
      <c r="DU57" s="256"/>
      <c r="DV57" s="256"/>
      <c r="DW57" s="256"/>
      <c r="DX57" s="256"/>
      <c r="DY57" s="256"/>
      <c r="DZ57" s="256"/>
      <c r="EA57" s="256"/>
      <c r="EB57" s="256"/>
      <c r="EC57" s="256"/>
      <c r="ED57" s="256"/>
      <c r="EE57" s="256"/>
      <c r="EF57" s="256"/>
      <c r="EG57" s="256"/>
      <c r="EH57" s="256"/>
      <c r="EI57" s="256"/>
      <c r="EJ57" s="256"/>
      <c r="EK57" s="256"/>
      <c r="EL57" s="256"/>
      <c r="EM57" s="256"/>
      <c r="EN57" s="256"/>
      <c r="EO57" s="256"/>
      <c r="EP57" s="256"/>
      <c r="EQ57" s="256"/>
      <c r="ER57" s="256"/>
      <c r="ES57" s="256"/>
      <c r="ET57" s="256"/>
      <c r="EU57" s="256"/>
      <c r="EV57" s="256"/>
      <c r="EW57" s="256"/>
      <c r="EX57" s="256"/>
      <c r="EY57" s="256"/>
      <c r="EZ57" s="256"/>
      <c r="FA57" s="256"/>
      <c r="FB57" s="256"/>
      <c r="FC57" s="256"/>
      <c r="FD57" s="256"/>
      <c r="FE57" s="256"/>
      <c r="FF57" s="256"/>
      <c r="FG57" s="256"/>
      <c r="FH57" s="256"/>
      <c r="FI57" s="256"/>
      <c r="FJ57" s="256"/>
      <c r="FK57" s="256"/>
      <c r="FL57" s="256"/>
      <c r="FM57" s="256"/>
      <c r="FN57" s="256"/>
      <c r="FO57" s="256"/>
      <c r="FP57" s="256"/>
      <c r="FQ57" s="256"/>
      <c r="FR57" s="256"/>
    </row>
    <row r="58" spans="1:174" s="57" customFormat="1" ht="13.5" customHeight="1" x14ac:dyDescent="0.25">
      <c r="A58" s="61"/>
      <c r="B58" s="67"/>
      <c r="C58" s="593" t="s">
        <v>398</v>
      </c>
      <c r="D58" s="594"/>
      <c r="E58" s="594"/>
      <c r="F58" s="594"/>
      <c r="G58" s="594"/>
      <c r="H58" s="594"/>
      <c r="I58" s="594"/>
      <c r="J58" s="594"/>
      <c r="K58" s="594"/>
      <c r="L58" s="594"/>
      <c r="M58" s="594"/>
      <c r="N58" s="594"/>
      <c r="O58" s="594"/>
      <c r="P58" s="594"/>
      <c r="Q58" s="594"/>
      <c r="R58" s="594"/>
      <c r="S58" s="595"/>
      <c r="T58" s="271"/>
      <c r="U58" s="272"/>
      <c r="V58" s="68"/>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c r="BW58" s="256"/>
      <c r="BX58" s="256"/>
      <c r="BY58" s="256"/>
      <c r="BZ58" s="256"/>
      <c r="CA58" s="256"/>
      <c r="CB58" s="256"/>
      <c r="CC58" s="256"/>
      <c r="CD58" s="256"/>
      <c r="CE58" s="256"/>
      <c r="CF58" s="256"/>
      <c r="CG58" s="256"/>
      <c r="CH58" s="256"/>
      <c r="CI58" s="256"/>
      <c r="CJ58" s="256"/>
      <c r="CK58" s="256"/>
      <c r="CL58" s="256"/>
      <c r="CM58" s="256"/>
      <c r="CN58" s="256"/>
      <c r="CO58" s="256"/>
      <c r="CP58" s="256"/>
      <c r="CQ58" s="256"/>
      <c r="CR58" s="256"/>
      <c r="CS58" s="256"/>
      <c r="CT58" s="256"/>
      <c r="CU58" s="256"/>
      <c r="CV58" s="256"/>
      <c r="CW58" s="256"/>
      <c r="CX58" s="256"/>
      <c r="CY58" s="256"/>
      <c r="CZ58" s="256"/>
      <c r="DA58" s="256"/>
      <c r="DB58" s="256"/>
      <c r="DC58" s="256"/>
      <c r="DD58" s="256"/>
      <c r="DE58" s="256"/>
      <c r="DF58" s="256"/>
      <c r="DG58" s="256"/>
      <c r="DH58" s="256"/>
      <c r="DI58" s="256"/>
      <c r="DJ58" s="256"/>
      <c r="DK58" s="256"/>
      <c r="DL58" s="256"/>
      <c r="DM58" s="256"/>
      <c r="DN58" s="256"/>
      <c r="DO58" s="256"/>
      <c r="DP58" s="256"/>
      <c r="DQ58" s="256"/>
      <c r="DR58" s="256"/>
      <c r="DS58" s="256"/>
      <c r="DT58" s="256"/>
      <c r="DU58" s="256"/>
      <c r="DV58" s="256"/>
      <c r="DW58" s="256"/>
      <c r="DX58" s="256"/>
      <c r="DY58" s="256"/>
      <c r="DZ58" s="256"/>
      <c r="EA58" s="256"/>
      <c r="EB58" s="256"/>
      <c r="EC58" s="256"/>
      <c r="ED58" s="256"/>
      <c r="EE58" s="256"/>
      <c r="EF58" s="256"/>
      <c r="EG58" s="256"/>
      <c r="EH58" s="256"/>
      <c r="EI58" s="256"/>
      <c r="EJ58" s="256"/>
      <c r="EK58" s="256"/>
      <c r="EL58" s="256"/>
      <c r="EM58" s="256"/>
      <c r="EN58" s="256"/>
      <c r="EO58" s="256"/>
      <c r="EP58" s="256"/>
      <c r="EQ58" s="256"/>
      <c r="ER58" s="256"/>
      <c r="ES58" s="256"/>
      <c r="ET58" s="256"/>
      <c r="EU58" s="256"/>
      <c r="EV58" s="256"/>
      <c r="EW58" s="256"/>
      <c r="EX58" s="256"/>
      <c r="EY58" s="256"/>
      <c r="EZ58" s="256"/>
      <c r="FA58" s="256"/>
      <c r="FB58" s="256"/>
      <c r="FC58" s="256"/>
      <c r="FD58" s="256"/>
      <c r="FE58" s="256"/>
      <c r="FF58" s="256"/>
      <c r="FG58" s="256"/>
      <c r="FH58" s="256"/>
      <c r="FI58" s="256"/>
      <c r="FJ58" s="256"/>
      <c r="FK58" s="256"/>
      <c r="FL58" s="256"/>
      <c r="FM58" s="256"/>
      <c r="FN58" s="256"/>
      <c r="FO58" s="256"/>
      <c r="FP58" s="256"/>
      <c r="FQ58" s="256"/>
      <c r="FR58" s="256"/>
    </row>
    <row r="59" spans="1:174" s="57" customFormat="1" ht="13.5" customHeight="1" x14ac:dyDescent="0.25">
      <c r="A59" s="61"/>
      <c r="B59" s="67"/>
      <c r="C59" s="593" t="s">
        <v>399</v>
      </c>
      <c r="D59" s="594"/>
      <c r="E59" s="594"/>
      <c r="F59" s="594"/>
      <c r="G59" s="594"/>
      <c r="H59" s="594"/>
      <c r="I59" s="594"/>
      <c r="J59" s="594"/>
      <c r="K59" s="594"/>
      <c r="L59" s="594"/>
      <c r="M59" s="594"/>
      <c r="N59" s="594"/>
      <c r="O59" s="594"/>
      <c r="P59" s="594"/>
      <c r="Q59" s="594"/>
      <c r="R59" s="594"/>
      <c r="S59" s="595"/>
      <c r="T59" s="271"/>
      <c r="U59" s="272"/>
      <c r="V59" s="68"/>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c r="BV59" s="256"/>
      <c r="BW59" s="256"/>
      <c r="BX59" s="256"/>
      <c r="BY59" s="256"/>
      <c r="BZ59" s="256"/>
      <c r="CA59" s="256"/>
      <c r="CB59" s="256"/>
      <c r="CC59" s="256"/>
      <c r="CD59" s="256"/>
      <c r="CE59" s="256"/>
      <c r="CF59" s="256"/>
      <c r="CG59" s="256"/>
      <c r="CH59" s="256"/>
      <c r="CI59" s="256"/>
      <c r="CJ59" s="256"/>
      <c r="CK59" s="256"/>
      <c r="CL59" s="256"/>
      <c r="CM59" s="256"/>
      <c r="CN59" s="256"/>
      <c r="CO59" s="256"/>
      <c r="CP59" s="256"/>
      <c r="CQ59" s="256"/>
      <c r="CR59" s="256"/>
      <c r="CS59" s="256"/>
      <c r="CT59" s="256"/>
      <c r="CU59" s="256"/>
      <c r="CV59" s="256"/>
      <c r="CW59" s="256"/>
      <c r="CX59" s="256"/>
      <c r="CY59" s="256"/>
      <c r="CZ59" s="256"/>
      <c r="DA59" s="256"/>
      <c r="DB59" s="256"/>
      <c r="DC59" s="256"/>
      <c r="DD59" s="256"/>
      <c r="DE59" s="256"/>
      <c r="DF59" s="256"/>
      <c r="DG59" s="256"/>
      <c r="DH59" s="256"/>
      <c r="DI59" s="256"/>
      <c r="DJ59" s="256"/>
      <c r="DK59" s="256"/>
      <c r="DL59" s="256"/>
      <c r="DM59" s="256"/>
      <c r="DN59" s="256"/>
      <c r="DO59" s="256"/>
      <c r="DP59" s="256"/>
      <c r="DQ59" s="256"/>
      <c r="DR59" s="256"/>
      <c r="DS59" s="256"/>
      <c r="DT59" s="256"/>
      <c r="DU59" s="256"/>
      <c r="DV59" s="256"/>
      <c r="DW59" s="256"/>
      <c r="DX59" s="256"/>
      <c r="DY59" s="256"/>
      <c r="DZ59" s="256"/>
      <c r="EA59" s="256"/>
      <c r="EB59" s="256"/>
      <c r="EC59" s="256"/>
      <c r="ED59" s="256"/>
      <c r="EE59" s="256"/>
      <c r="EF59" s="256"/>
      <c r="EG59" s="256"/>
      <c r="EH59" s="256"/>
      <c r="EI59" s="256"/>
      <c r="EJ59" s="256"/>
      <c r="EK59" s="256"/>
      <c r="EL59" s="256"/>
      <c r="EM59" s="256"/>
      <c r="EN59" s="256"/>
      <c r="EO59" s="256"/>
      <c r="EP59" s="256"/>
      <c r="EQ59" s="256"/>
      <c r="ER59" s="256"/>
      <c r="ES59" s="256"/>
      <c r="ET59" s="256"/>
      <c r="EU59" s="256"/>
      <c r="EV59" s="256"/>
      <c r="EW59" s="256"/>
      <c r="EX59" s="256"/>
      <c r="EY59" s="256"/>
      <c r="EZ59" s="256"/>
      <c r="FA59" s="256"/>
      <c r="FB59" s="256"/>
      <c r="FC59" s="256"/>
      <c r="FD59" s="256"/>
      <c r="FE59" s="256"/>
      <c r="FF59" s="256"/>
      <c r="FG59" s="256"/>
      <c r="FH59" s="256"/>
      <c r="FI59" s="256"/>
      <c r="FJ59" s="256"/>
      <c r="FK59" s="256"/>
      <c r="FL59" s="256"/>
      <c r="FM59" s="256"/>
      <c r="FN59" s="256"/>
      <c r="FO59" s="256"/>
      <c r="FP59" s="256"/>
      <c r="FQ59" s="256"/>
      <c r="FR59" s="256"/>
    </row>
    <row r="60" spans="1:174" s="57" customFormat="1" ht="15.75" customHeight="1" x14ac:dyDescent="0.25">
      <c r="A60" s="61"/>
      <c r="B60" s="67"/>
      <c r="C60" s="593" t="s">
        <v>400</v>
      </c>
      <c r="D60" s="594"/>
      <c r="E60" s="594"/>
      <c r="F60" s="594"/>
      <c r="G60" s="594"/>
      <c r="H60" s="594"/>
      <c r="I60" s="594"/>
      <c r="J60" s="594"/>
      <c r="K60" s="594"/>
      <c r="L60" s="594"/>
      <c r="M60" s="594"/>
      <c r="N60" s="594"/>
      <c r="O60" s="594"/>
      <c r="P60" s="594"/>
      <c r="Q60" s="594"/>
      <c r="R60" s="594"/>
      <c r="S60" s="595"/>
      <c r="T60" s="271"/>
      <c r="U60" s="272"/>
      <c r="V60" s="68"/>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c r="BV60" s="256"/>
      <c r="BW60" s="256"/>
      <c r="BX60" s="256"/>
      <c r="BY60" s="256"/>
      <c r="BZ60" s="256"/>
      <c r="CA60" s="256"/>
      <c r="CB60" s="256"/>
      <c r="CC60" s="256"/>
      <c r="CD60" s="256"/>
      <c r="CE60" s="256"/>
      <c r="CF60" s="256"/>
      <c r="CG60" s="256"/>
      <c r="CH60" s="256"/>
      <c r="CI60" s="256"/>
      <c r="CJ60" s="256"/>
      <c r="CK60" s="256"/>
      <c r="CL60" s="256"/>
      <c r="CM60" s="256"/>
      <c r="CN60" s="256"/>
      <c r="CO60" s="256"/>
      <c r="CP60" s="256"/>
      <c r="CQ60" s="256"/>
      <c r="CR60" s="256"/>
      <c r="CS60" s="256"/>
      <c r="CT60" s="256"/>
      <c r="CU60" s="256"/>
      <c r="CV60" s="256"/>
      <c r="CW60" s="256"/>
      <c r="CX60" s="256"/>
      <c r="CY60" s="256"/>
      <c r="CZ60" s="256"/>
      <c r="DA60" s="256"/>
      <c r="DB60" s="256"/>
      <c r="DC60" s="256"/>
      <c r="DD60" s="256"/>
      <c r="DE60" s="256"/>
      <c r="DF60" s="256"/>
      <c r="DG60" s="256"/>
      <c r="DH60" s="256"/>
      <c r="DI60" s="256"/>
      <c r="DJ60" s="256"/>
      <c r="DK60" s="256"/>
      <c r="DL60" s="256"/>
      <c r="DM60" s="256"/>
      <c r="DN60" s="256"/>
      <c r="DO60" s="256"/>
      <c r="DP60" s="256"/>
      <c r="DQ60" s="256"/>
      <c r="DR60" s="256"/>
      <c r="DS60" s="256"/>
      <c r="DT60" s="256"/>
      <c r="DU60" s="256"/>
      <c r="DV60" s="256"/>
      <c r="DW60" s="256"/>
      <c r="DX60" s="256"/>
      <c r="DY60" s="256"/>
      <c r="DZ60" s="256"/>
      <c r="EA60" s="256"/>
      <c r="EB60" s="256"/>
      <c r="EC60" s="256"/>
      <c r="ED60" s="256"/>
      <c r="EE60" s="256"/>
      <c r="EF60" s="256"/>
      <c r="EG60" s="256"/>
      <c r="EH60" s="256"/>
      <c r="EI60" s="256"/>
      <c r="EJ60" s="256"/>
      <c r="EK60" s="256"/>
      <c r="EL60" s="256"/>
      <c r="EM60" s="256"/>
      <c r="EN60" s="256"/>
      <c r="EO60" s="256"/>
      <c r="EP60" s="256"/>
      <c r="EQ60" s="256"/>
      <c r="ER60" s="256"/>
      <c r="ES60" s="256"/>
      <c r="ET60" s="256"/>
      <c r="EU60" s="256"/>
      <c r="EV60" s="256"/>
      <c r="EW60" s="256"/>
      <c r="EX60" s="256"/>
      <c r="EY60" s="256"/>
      <c r="EZ60" s="256"/>
      <c r="FA60" s="256"/>
      <c r="FB60" s="256"/>
      <c r="FC60" s="256"/>
      <c r="FD60" s="256"/>
      <c r="FE60" s="256"/>
      <c r="FF60" s="256"/>
      <c r="FG60" s="256"/>
      <c r="FH60" s="256"/>
      <c r="FI60" s="256"/>
      <c r="FJ60" s="256"/>
      <c r="FK60" s="256"/>
      <c r="FL60" s="256"/>
      <c r="FM60" s="256"/>
      <c r="FN60" s="256"/>
      <c r="FO60" s="256"/>
      <c r="FP60" s="256"/>
      <c r="FQ60" s="256"/>
      <c r="FR60" s="256"/>
    </row>
    <row r="61" spans="1:174" s="57" customFormat="1" ht="15.75" customHeight="1" x14ac:dyDescent="0.25">
      <c r="A61" s="61"/>
      <c r="B61" s="67"/>
      <c r="C61" s="593" t="s">
        <v>401</v>
      </c>
      <c r="D61" s="594"/>
      <c r="E61" s="594"/>
      <c r="F61" s="594"/>
      <c r="G61" s="594"/>
      <c r="H61" s="594"/>
      <c r="I61" s="594"/>
      <c r="J61" s="594"/>
      <c r="K61" s="594"/>
      <c r="L61" s="594"/>
      <c r="M61" s="594"/>
      <c r="N61" s="594"/>
      <c r="O61" s="594"/>
      <c r="P61" s="594"/>
      <c r="Q61" s="594"/>
      <c r="R61" s="594"/>
      <c r="S61" s="595"/>
      <c r="T61" s="271"/>
      <c r="U61" s="272"/>
      <c r="V61" s="68"/>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6"/>
      <c r="BW61" s="256"/>
      <c r="BX61" s="256"/>
      <c r="BY61" s="256"/>
      <c r="BZ61" s="256"/>
      <c r="CA61" s="256"/>
      <c r="CB61" s="256"/>
      <c r="CC61" s="256"/>
      <c r="CD61" s="256"/>
      <c r="CE61" s="256"/>
      <c r="CF61" s="256"/>
      <c r="CG61" s="256"/>
      <c r="CH61" s="256"/>
      <c r="CI61" s="256"/>
      <c r="CJ61" s="256"/>
      <c r="CK61" s="256"/>
      <c r="CL61" s="256"/>
      <c r="CM61" s="256"/>
      <c r="CN61" s="256"/>
      <c r="CO61" s="256"/>
      <c r="CP61" s="256"/>
      <c r="CQ61" s="256"/>
      <c r="CR61" s="256"/>
      <c r="CS61" s="256"/>
      <c r="CT61" s="256"/>
      <c r="CU61" s="256"/>
      <c r="CV61" s="256"/>
      <c r="CW61" s="256"/>
      <c r="CX61" s="256"/>
      <c r="CY61" s="256"/>
      <c r="CZ61" s="256"/>
      <c r="DA61" s="256"/>
      <c r="DB61" s="256"/>
      <c r="DC61" s="256"/>
      <c r="DD61" s="256"/>
      <c r="DE61" s="256"/>
      <c r="DF61" s="256"/>
      <c r="DG61" s="256"/>
      <c r="DH61" s="256"/>
      <c r="DI61" s="256"/>
      <c r="DJ61" s="256"/>
      <c r="DK61" s="256"/>
      <c r="DL61" s="256"/>
      <c r="DM61" s="256"/>
      <c r="DN61" s="256"/>
      <c r="DO61" s="256"/>
      <c r="DP61" s="256"/>
      <c r="DQ61" s="256"/>
      <c r="DR61" s="256"/>
      <c r="DS61" s="256"/>
      <c r="DT61" s="256"/>
      <c r="DU61" s="256"/>
      <c r="DV61" s="256"/>
      <c r="DW61" s="256"/>
      <c r="DX61" s="256"/>
      <c r="DY61" s="256"/>
      <c r="DZ61" s="256"/>
      <c r="EA61" s="256"/>
      <c r="EB61" s="256"/>
      <c r="EC61" s="256"/>
      <c r="ED61" s="256"/>
      <c r="EE61" s="256"/>
      <c r="EF61" s="256"/>
      <c r="EG61" s="256"/>
      <c r="EH61" s="256"/>
      <c r="EI61" s="256"/>
      <c r="EJ61" s="256"/>
      <c r="EK61" s="256"/>
      <c r="EL61" s="256"/>
      <c r="EM61" s="256"/>
      <c r="EN61" s="256"/>
      <c r="EO61" s="256"/>
      <c r="EP61" s="256"/>
      <c r="EQ61" s="256"/>
      <c r="ER61" s="256"/>
      <c r="ES61" s="256"/>
      <c r="ET61" s="256"/>
      <c r="EU61" s="256"/>
      <c r="EV61" s="256"/>
      <c r="EW61" s="256"/>
      <c r="EX61" s="256"/>
      <c r="EY61" s="256"/>
      <c r="EZ61" s="256"/>
      <c r="FA61" s="256"/>
      <c r="FB61" s="256"/>
      <c r="FC61" s="256"/>
      <c r="FD61" s="256"/>
      <c r="FE61" s="256"/>
      <c r="FF61" s="256"/>
      <c r="FG61" s="256"/>
      <c r="FH61" s="256"/>
      <c r="FI61" s="256"/>
      <c r="FJ61" s="256"/>
      <c r="FK61" s="256"/>
      <c r="FL61" s="256"/>
      <c r="FM61" s="256"/>
      <c r="FN61" s="256"/>
      <c r="FO61" s="256"/>
      <c r="FP61" s="256"/>
      <c r="FQ61" s="256"/>
      <c r="FR61" s="256"/>
    </row>
    <row r="62" spans="1:174" s="57" customFormat="1" ht="14.25" customHeight="1" x14ac:dyDescent="0.25">
      <c r="A62" s="61"/>
      <c r="B62" s="67"/>
      <c r="C62" s="593" t="s">
        <v>402</v>
      </c>
      <c r="D62" s="594"/>
      <c r="E62" s="594"/>
      <c r="F62" s="594"/>
      <c r="G62" s="594"/>
      <c r="H62" s="594"/>
      <c r="I62" s="594"/>
      <c r="J62" s="594"/>
      <c r="K62" s="594"/>
      <c r="L62" s="594"/>
      <c r="M62" s="594"/>
      <c r="N62" s="594"/>
      <c r="O62" s="594"/>
      <c r="P62" s="594"/>
      <c r="Q62" s="594"/>
      <c r="R62" s="594"/>
      <c r="S62" s="595"/>
      <c r="T62" s="271"/>
      <c r="U62" s="272"/>
      <c r="V62" s="68"/>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6"/>
      <c r="BO62" s="256"/>
      <c r="BP62" s="256"/>
      <c r="BQ62" s="256"/>
      <c r="BR62" s="256"/>
      <c r="BS62" s="256"/>
      <c r="BT62" s="256"/>
      <c r="BU62" s="256"/>
      <c r="BV62" s="256"/>
      <c r="BW62" s="256"/>
      <c r="BX62" s="256"/>
      <c r="BY62" s="256"/>
      <c r="BZ62" s="256"/>
      <c r="CA62" s="256"/>
      <c r="CB62" s="256"/>
      <c r="CC62" s="256"/>
      <c r="CD62" s="256"/>
      <c r="CE62" s="256"/>
      <c r="CF62" s="256"/>
      <c r="CG62" s="256"/>
      <c r="CH62" s="256"/>
      <c r="CI62" s="256"/>
      <c r="CJ62" s="256"/>
      <c r="CK62" s="256"/>
      <c r="CL62" s="256"/>
      <c r="CM62" s="256"/>
      <c r="CN62" s="256"/>
      <c r="CO62" s="256"/>
      <c r="CP62" s="256"/>
      <c r="CQ62" s="256"/>
      <c r="CR62" s="256"/>
      <c r="CS62" s="256"/>
      <c r="CT62" s="256"/>
      <c r="CU62" s="256"/>
      <c r="CV62" s="256"/>
      <c r="CW62" s="256"/>
      <c r="CX62" s="256"/>
      <c r="CY62" s="256"/>
      <c r="CZ62" s="256"/>
      <c r="DA62" s="256"/>
      <c r="DB62" s="256"/>
      <c r="DC62" s="256"/>
      <c r="DD62" s="256"/>
      <c r="DE62" s="256"/>
      <c r="DF62" s="256"/>
      <c r="DG62" s="256"/>
      <c r="DH62" s="256"/>
      <c r="DI62" s="256"/>
      <c r="DJ62" s="256"/>
      <c r="DK62" s="256"/>
      <c r="DL62" s="256"/>
      <c r="DM62" s="256"/>
      <c r="DN62" s="256"/>
      <c r="DO62" s="256"/>
      <c r="DP62" s="256"/>
      <c r="DQ62" s="256"/>
      <c r="DR62" s="256"/>
      <c r="DS62" s="256"/>
      <c r="DT62" s="256"/>
      <c r="DU62" s="256"/>
      <c r="DV62" s="256"/>
      <c r="DW62" s="256"/>
      <c r="DX62" s="256"/>
      <c r="DY62" s="256"/>
      <c r="DZ62" s="256"/>
      <c r="EA62" s="256"/>
      <c r="EB62" s="256"/>
      <c r="EC62" s="256"/>
      <c r="ED62" s="256"/>
      <c r="EE62" s="256"/>
      <c r="EF62" s="256"/>
      <c r="EG62" s="256"/>
      <c r="EH62" s="256"/>
      <c r="EI62" s="256"/>
      <c r="EJ62" s="256"/>
      <c r="EK62" s="256"/>
      <c r="EL62" s="256"/>
      <c r="EM62" s="256"/>
      <c r="EN62" s="256"/>
      <c r="EO62" s="256"/>
      <c r="EP62" s="256"/>
      <c r="EQ62" s="256"/>
      <c r="ER62" s="256"/>
      <c r="ES62" s="256"/>
      <c r="ET62" s="256"/>
      <c r="EU62" s="256"/>
      <c r="EV62" s="256"/>
      <c r="EW62" s="256"/>
      <c r="EX62" s="256"/>
      <c r="EY62" s="256"/>
      <c r="EZ62" s="256"/>
      <c r="FA62" s="256"/>
      <c r="FB62" s="256"/>
      <c r="FC62" s="256"/>
      <c r="FD62" s="256"/>
      <c r="FE62" s="256"/>
      <c r="FF62" s="256"/>
      <c r="FG62" s="256"/>
      <c r="FH62" s="256"/>
      <c r="FI62" s="256"/>
      <c r="FJ62" s="256"/>
      <c r="FK62" s="256"/>
      <c r="FL62" s="256"/>
      <c r="FM62" s="256"/>
      <c r="FN62" s="256"/>
      <c r="FO62" s="256"/>
      <c r="FP62" s="256"/>
      <c r="FQ62" s="256"/>
      <c r="FR62" s="256"/>
    </row>
    <row r="63" spans="1:174" s="57" customFormat="1" ht="13.5" customHeight="1" x14ac:dyDescent="0.25">
      <c r="A63" s="61"/>
      <c r="B63" s="67"/>
      <c r="C63" s="593" t="s">
        <v>403</v>
      </c>
      <c r="D63" s="594"/>
      <c r="E63" s="594"/>
      <c r="F63" s="594"/>
      <c r="G63" s="594"/>
      <c r="H63" s="594"/>
      <c r="I63" s="594"/>
      <c r="J63" s="594"/>
      <c r="K63" s="594"/>
      <c r="L63" s="594"/>
      <c r="M63" s="594"/>
      <c r="N63" s="594"/>
      <c r="O63" s="594"/>
      <c r="P63" s="594"/>
      <c r="Q63" s="594"/>
      <c r="R63" s="594"/>
      <c r="S63" s="595"/>
      <c r="T63" s="271"/>
      <c r="U63" s="272"/>
      <c r="V63" s="68"/>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c r="BW63" s="256"/>
      <c r="BX63" s="256"/>
      <c r="BY63" s="256"/>
      <c r="BZ63" s="256"/>
      <c r="CA63" s="256"/>
      <c r="CB63" s="256"/>
      <c r="CC63" s="256"/>
      <c r="CD63" s="256"/>
      <c r="CE63" s="256"/>
      <c r="CF63" s="256"/>
      <c r="CG63" s="256"/>
      <c r="CH63" s="256"/>
      <c r="CI63" s="256"/>
      <c r="CJ63" s="256"/>
      <c r="CK63" s="256"/>
      <c r="CL63" s="256"/>
      <c r="CM63" s="256"/>
      <c r="CN63" s="256"/>
      <c r="CO63" s="256"/>
      <c r="CP63" s="256"/>
      <c r="CQ63" s="256"/>
      <c r="CR63" s="256"/>
      <c r="CS63" s="256"/>
      <c r="CT63" s="256"/>
      <c r="CU63" s="256"/>
      <c r="CV63" s="256"/>
      <c r="CW63" s="256"/>
      <c r="CX63" s="256"/>
      <c r="CY63" s="256"/>
      <c r="CZ63" s="256"/>
      <c r="DA63" s="256"/>
      <c r="DB63" s="256"/>
      <c r="DC63" s="256"/>
      <c r="DD63" s="256"/>
      <c r="DE63" s="256"/>
      <c r="DF63" s="256"/>
      <c r="DG63" s="256"/>
      <c r="DH63" s="256"/>
      <c r="DI63" s="256"/>
      <c r="DJ63" s="256"/>
      <c r="DK63" s="256"/>
      <c r="DL63" s="256"/>
      <c r="DM63" s="256"/>
      <c r="DN63" s="256"/>
      <c r="DO63" s="256"/>
      <c r="DP63" s="256"/>
      <c r="DQ63" s="256"/>
      <c r="DR63" s="256"/>
      <c r="DS63" s="256"/>
      <c r="DT63" s="256"/>
      <c r="DU63" s="256"/>
      <c r="DV63" s="256"/>
      <c r="DW63" s="256"/>
      <c r="DX63" s="256"/>
      <c r="DY63" s="256"/>
      <c r="DZ63" s="256"/>
      <c r="EA63" s="256"/>
      <c r="EB63" s="256"/>
      <c r="EC63" s="256"/>
      <c r="ED63" s="256"/>
      <c r="EE63" s="256"/>
      <c r="EF63" s="256"/>
      <c r="EG63" s="256"/>
      <c r="EH63" s="256"/>
      <c r="EI63" s="256"/>
      <c r="EJ63" s="256"/>
      <c r="EK63" s="256"/>
      <c r="EL63" s="256"/>
      <c r="EM63" s="256"/>
      <c r="EN63" s="256"/>
      <c r="EO63" s="256"/>
      <c r="EP63" s="256"/>
      <c r="EQ63" s="256"/>
      <c r="ER63" s="256"/>
      <c r="ES63" s="256"/>
      <c r="ET63" s="256"/>
      <c r="EU63" s="256"/>
      <c r="EV63" s="256"/>
      <c r="EW63" s="256"/>
      <c r="EX63" s="256"/>
      <c r="EY63" s="256"/>
      <c r="EZ63" s="256"/>
      <c r="FA63" s="256"/>
      <c r="FB63" s="256"/>
      <c r="FC63" s="256"/>
      <c r="FD63" s="256"/>
      <c r="FE63" s="256"/>
      <c r="FF63" s="256"/>
      <c r="FG63" s="256"/>
      <c r="FH63" s="256"/>
      <c r="FI63" s="256"/>
      <c r="FJ63" s="256"/>
      <c r="FK63" s="256"/>
      <c r="FL63" s="256"/>
      <c r="FM63" s="256"/>
      <c r="FN63" s="256"/>
      <c r="FO63" s="256"/>
      <c r="FP63" s="256"/>
      <c r="FQ63" s="256"/>
      <c r="FR63" s="256"/>
    </row>
    <row r="64" spans="1:174" s="57" customFormat="1" ht="14.25" customHeight="1" x14ac:dyDescent="0.25">
      <c r="A64" s="61"/>
      <c r="B64" s="67"/>
      <c r="C64" s="593" t="s">
        <v>404</v>
      </c>
      <c r="D64" s="594"/>
      <c r="E64" s="594"/>
      <c r="F64" s="594"/>
      <c r="G64" s="594"/>
      <c r="H64" s="594"/>
      <c r="I64" s="594"/>
      <c r="J64" s="594"/>
      <c r="K64" s="594"/>
      <c r="L64" s="594"/>
      <c r="M64" s="594"/>
      <c r="N64" s="594"/>
      <c r="O64" s="594"/>
      <c r="P64" s="594"/>
      <c r="Q64" s="594"/>
      <c r="R64" s="594"/>
      <c r="S64" s="595"/>
      <c r="T64" s="271"/>
      <c r="U64" s="272"/>
      <c r="V64" s="68"/>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c r="BW64" s="256"/>
      <c r="BX64" s="256"/>
      <c r="BY64" s="256"/>
      <c r="BZ64" s="256"/>
      <c r="CA64" s="256"/>
      <c r="CB64" s="256"/>
      <c r="CC64" s="256"/>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c r="DQ64" s="256"/>
      <c r="DR64" s="256"/>
      <c r="DS64" s="256"/>
      <c r="DT64" s="256"/>
      <c r="DU64" s="256"/>
      <c r="DV64" s="256"/>
      <c r="DW64" s="256"/>
      <c r="DX64" s="256"/>
      <c r="DY64" s="256"/>
      <c r="DZ64" s="256"/>
      <c r="EA64" s="256"/>
      <c r="EB64" s="256"/>
      <c r="EC64" s="256"/>
      <c r="ED64" s="256"/>
      <c r="EE64" s="256"/>
      <c r="EF64" s="256"/>
      <c r="EG64" s="256"/>
      <c r="EH64" s="256"/>
      <c r="EI64" s="256"/>
      <c r="EJ64" s="256"/>
      <c r="EK64" s="256"/>
      <c r="EL64" s="256"/>
      <c r="EM64" s="256"/>
      <c r="EN64" s="256"/>
      <c r="EO64" s="256"/>
      <c r="EP64" s="256"/>
      <c r="EQ64" s="256"/>
      <c r="ER64" s="256"/>
      <c r="ES64" s="256"/>
      <c r="ET64" s="256"/>
      <c r="EU64" s="256"/>
      <c r="EV64" s="256"/>
      <c r="EW64" s="256"/>
      <c r="EX64" s="256"/>
      <c r="EY64" s="256"/>
      <c r="EZ64" s="256"/>
      <c r="FA64" s="256"/>
      <c r="FB64" s="256"/>
      <c r="FC64" s="256"/>
      <c r="FD64" s="256"/>
      <c r="FE64" s="256"/>
      <c r="FF64" s="256"/>
      <c r="FG64" s="256"/>
      <c r="FH64" s="256"/>
      <c r="FI64" s="256"/>
      <c r="FJ64" s="256"/>
      <c r="FK64" s="256"/>
      <c r="FL64" s="256"/>
      <c r="FM64" s="256"/>
      <c r="FN64" s="256"/>
      <c r="FO64" s="256"/>
      <c r="FP64" s="256"/>
      <c r="FQ64" s="256"/>
      <c r="FR64" s="256"/>
    </row>
    <row r="65" spans="1:174" s="57" customFormat="1" ht="18" customHeight="1" x14ac:dyDescent="0.25">
      <c r="A65" s="61"/>
      <c r="B65" s="67"/>
      <c r="C65" s="593" t="s">
        <v>408</v>
      </c>
      <c r="D65" s="594"/>
      <c r="E65" s="594"/>
      <c r="F65" s="594"/>
      <c r="G65" s="594"/>
      <c r="H65" s="594"/>
      <c r="I65" s="594"/>
      <c r="J65" s="594"/>
      <c r="K65" s="594"/>
      <c r="L65" s="594"/>
      <c r="M65" s="594"/>
      <c r="N65" s="594"/>
      <c r="O65" s="594"/>
      <c r="P65" s="594"/>
      <c r="Q65" s="594"/>
      <c r="R65" s="594"/>
      <c r="S65" s="595"/>
      <c r="T65" s="593"/>
      <c r="U65" s="594"/>
      <c r="V65" s="68"/>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S65" s="256"/>
      <c r="CT65" s="256"/>
      <c r="CU65" s="256"/>
      <c r="CV65" s="256"/>
      <c r="CW65" s="256"/>
      <c r="CX65" s="256"/>
      <c r="CY65" s="256"/>
      <c r="CZ65" s="256"/>
      <c r="DA65" s="256"/>
      <c r="DB65" s="256"/>
      <c r="DC65" s="256"/>
      <c r="DD65" s="256"/>
      <c r="DE65" s="256"/>
      <c r="DF65" s="256"/>
      <c r="DG65" s="256"/>
      <c r="DH65" s="256"/>
      <c r="DI65" s="256"/>
      <c r="DJ65" s="256"/>
      <c r="DK65" s="256"/>
      <c r="DL65" s="256"/>
      <c r="DM65" s="256"/>
      <c r="DN65" s="256"/>
      <c r="DO65" s="256"/>
      <c r="DP65" s="256"/>
      <c r="DQ65" s="256"/>
      <c r="DR65" s="256"/>
      <c r="DS65" s="256"/>
      <c r="DT65" s="256"/>
      <c r="DU65" s="256"/>
      <c r="DV65" s="256"/>
      <c r="DW65" s="256"/>
      <c r="DX65" s="256"/>
      <c r="DY65" s="256"/>
      <c r="DZ65" s="256"/>
      <c r="EA65" s="256"/>
      <c r="EB65" s="256"/>
      <c r="EC65" s="256"/>
      <c r="ED65" s="256"/>
      <c r="EE65" s="256"/>
      <c r="EF65" s="256"/>
      <c r="EG65" s="256"/>
      <c r="EH65" s="256"/>
      <c r="EI65" s="256"/>
      <c r="EJ65" s="256"/>
      <c r="EK65" s="256"/>
      <c r="EL65" s="256"/>
      <c r="EM65" s="256"/>
      <c r="EN65" s="256"/>
      <c r="EO65" s="256"/>
      <c r="EP65" s="256"/>
      <c r="EQ65" s="256"/>
      <c r="ER65" s="256"/>
      <c r="ES65" s="256"/>
      <c r="ET65" s="256"/>
      <c r="EU65" s="256"/>
      <c r="EV65" s="256"/>
      <c r="EW65" s="256"/>
      <c r="EX65" s="256"/>
      <c r="EY65" s="256"/>
      <c r="EZ65" s="256"/>
      <c r="FA65" s="256"/>
      <c r="FB65" s="256"/>
      <c r="FC65" s="256"/>
      <c r="FD65" s="256"/>
      <c r="FE65" s="256"/>
      <c r="FF65" s="256"/>
      <c r="FG65" s="256"/>
      <c r="FH65" s="256"/>
      <c r="FI65" s="256"/>
      <c r="FJ65" s="256"/>
      <c r="FK65" s="256"/>
      <c r="FL65" s="256"/>
      <c r="FM65" s="256"/>
      <c r="FN65" s="256"/>
      <c r="FO65" s="256"/>
      <c r="FP65" s="256"/>
      <c r="FQ65" s="256"/>
      <c r="FR65" s="256"/>
    </row>
    <row r="66" spans="1:174" s="57" customFormat="1" ht="19.5" customHeight="1" x14ac:dyDescent="0.25">
      <c r="A66" s="61"/>
      <c r="B66" s="67"/>
      <c r="C66" s="593" t="s">
        <v>434</v>
      </c>
      <c r="D66" s="594"/>
      <c r="E66" s="594"/>
      <c r="F66" s="594"/>
      <c r="G66" s="594"/>
      <c r="H66" s="594"/>
      <c r="I66" s="594"/>
      <c r="J66" s="594"/>
      <c r="K66" s="594"/>
      <c r="L66" s="594"/>
      <c r="M66" s="594"/>
      <c r="N66" s="594"/>
      <c r="O66" s="594"/>
      <c r="P66" s="594"/>
      <c r="Q66" s="594"/>
      <c r="R66" s="594"/>
      <c r="S66" s="595"/>
      <c r="T66" s="271"/>
      <c r="U66" s="272"/>
      <c r="V66" s="68"/>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c r="BV66" s="256"/>
      <c r="BW66" s="256"/>
      <c r="BX66" s="256"/>
      <c r="BY66" s="256"/>
      <c r="BZ66" s="256"/>
      <c r="CA66" s="256"/>
      <c r="CB66" s="256"/>
      <c r="CC66" s="256"/>
      <c r="CD66" s="256"/>
      <c r="CE66" s="256"/>
      <c r="CF66" s="256"/>
      <c r="CG66" s="256"/>
      <c r="CH66" s="256"/>
      <c r="CI66" s="256"/>
      <c r="CJ66" s="256"/>
      <c r="CK66" s="256"/>
      <c r="CL66" s="256"/>
      <c r="CM66" s="256"/>
      <c r="CN66" s="256"/>
      <c r="CO66" s="256"/>
      <c r="CP66" s="256"/>
      <c r="CQ66" s="256"/>
      <c r="CR66" s="256"/>
      <c r="CS66" s="256"/>
      <c r="CT66" s="256"/>
      <c r="CU66" s="256"/>
      <c r="CV66" s="256"/>
      <c r="CW66" s="256"/>
      <c r="CX66" s="256"/>
      <c r="CY66" s="256"/>
      <c r="CZ66" s="256"/>
      <c r="DA66" s="256"/>
      <c r="DB66" s="256"/>
      <c r="DC66" s="256"/>
      <c r="DD66" s="256"/>
      <c r="DE66" s="256"/>
      <c r="DF66" s="256"/>
      <c r="DG66" s="256"/>
      <c r="DH66" s="256"/>
      <c r="DI66" s="256"/>
      <c r="DJ66" s="256"/>
      <c r="DK66" s="256"/>
      <c r="DL66" s="256"/>
      <c r="DM66" s="256"/>
      <c r="DN66" s="256"/>
      <c r="DO66" s="256"/>
      <c r="DP66" s="256"/>
      <c r="DQ66" s="256"/>
      <c r="DR66" s="256"/>
      <c r="DS66" s="256"/>
      <c r="DT66" s="256"/>
      <c r="DU66" s="256"/>
      <c r="DV66" s="256"/>
      <c r="DW66" s="256"/>
      <c r="DX66" s="256"/>
      <c r="DY66" s="256"/>
      <c r="DZ66" s="256"/>
      <c r="EA66" s="256"/>
      <c r="EB66" s="256"/>
      <c r="EC66" s="256"/>
      <c r="ED66" s="256"/>
      <c r="EE66" s="256"/>
      <c r="EF66" s="256"/>
      <c r="EG66" s="256"/>
      <c r="EH66" s="256"/>
      <c r="EI66" s="256"/>
      <c r="EJ66" s="256"/>
      <c r="EK66" s="256"/>
      <c r="EL66" s="256"/>
      <c r="EM66" s="256"/>
      <c r="EN66" s="256"/>
      <c r="EO66" s="256"/>
      <c r="EP66" s="256"/>
      <c r="EQ66" s="256"/>
      <c r="ER66" s="256"/>
      <c r="ES66" s="256"/>
      <c r="ET66" s="256"/>
      <c r="EU66" s="256"/>
      <c r="EV66" s="256"/>
      <c r="EW66" s="256"/>
      <c r="EX66" s="256"/>
      <c r="EY66" s="256"/>
      <c r="EZ66" s="256"/>
      <c r="FA66" s="256"/>
      <c r="FB66" s="256"/>
      <c r="FC66" s="256"/>
      <c r="FD66" s="256"/>
      <c r="FE66" s="256"/>
      <c r="FF66" s="256"/>
      <c r="FG66" s="256"/>
      <c r="FH66" s="256"/>
      <c r="FI66" s="256"/>
      <c r="FJ66" s="256"/>
      <c r="FK66" s="256"/>
      <c r="FL66" s="256"/>
      <c r="FM66" s="256"/>
      <c r="FN66" s="256"/>
      <c r="FO66" s="256"/>
      <c r="FP66" s="256"/>
      <c r="FQ66" s="256"/>
      <c r="FR66" s="256"/>
    </row>
    <row r="67" spans="1:174" s="57" customFormat="1" ht="18.75" customHeight="1" x14ac:dyDescent="0.25">
      <c r="A67" s="61"/>
      <c r="B67" s="67"/>
      <c r="C67" s="593" t="s">
        <v>435</v>
      </c>
      <c r="D67" s="594"/>
      <c r="E67" s="594"/>
      <c r="F67" s="594"/>
      <c r="G67" s="594"/>
      <c r="H67" s="594"/>
      <c r="I67" s="594"/>
      <c r="J67" s="594"/>
      <c r="K67" s="594"/>
      <c r="L67" s="594"/>
      <c r="M67" s="594"/>
      <c r="N67" s="594"/>
      <c r="O67" s="594"/>
      <c r="P67" s="594"/>
      <c r="Q67" s="594"/>
      <c r="R67" s="594"/>
      <c r="S67" s="595"/>
      <c r="T67" s="271"/>
      <c r="U67" s="272"/>
      <c r="V67" s="68"/>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6"/>
      <c r="BZ67" s="256"/>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c r="DU67" s="256"/>
      <c r="DV67" s="256"/>
      <c r="DW67" s="256"/>
      <c r="DX67" s="256"/>
      <c r="DY67" s="256"/>
      <c r="DZ67" s="256"/>
      <c r="EA67" s="256"/>
      <c r="EB67" s="256"/>
      <c r="EC67" s="256"/>
      <c r="ED67" s="256"/>
      <c r="EE67" s="256"/>
      <c r="EF67" s="256"/>
      <c r="EG67" s="256"/>
      <c r="EH67" s="256"/>
      <c r="EI67" s="256"/>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row>
    <row r="68" spans="1:174" s="57" customFormat="1" ht="17.25" customHeight="1" x14ac:dyDescent="0.25">
      <c r="A68" s="61"/>
      <c r="B68" s="67"/>
      <c r="C68" s="593" t="s">
        <v>436</v>
      </c>
      <c r="D68" s="594"/>
      <c r="E68" s="594"/>
      <c r="F68" s="594"/>
      <c r="G68" s="594"/>
      <c r="H68" s="594"/>
      <c r="I68" s="594"/>
      <c r="J68" s="594"/>
      <c r="K68" s="594"/>
      <c r="L68" s="594"/>
      <c r="M68" s="594"/>
      <c r="N68" s="594"/>
      <c r="O68" s="594"/>
      <c r="P68" s="594"/>
      <c r="Q68" s="594"/>
      <c r="R68" s="594"/>
      <c r="S68" s="595"/>
      <c r="T68" s="271"/>
      <c r="U68" s="272"/>
      <c r="V68" s="68"/>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6"/>
      <c r="BZ68" s="256"/>
      <c r="CA68" s="256"/>
      <c r="CB68" s="256"/>
      <c r="CC68" s="256"/>
      <c r="CD68" s="256"/>
      <c r="CE68" s="256"/>
      <c r="CF68" s="256"/>
      <c r="CG68" s="256"/>
      <c r="CH68" s="256"/>
      <c r="CI68" s="256"/>
      <c r="CJ68" s="256"/>
      <c r="CK68" s="256"/>
      <c r="CL68" s="256"/>
      <c r="CM68" s="256"/>
      <c r="CN68" s="256"/>
      <c r="CO68" s="256"/>
      <c r="CP68" s="256"/>
      <c r="CQ68" s="256"/>
      <c r="CR68" s="256"/>
      <c r="CS68" s="256"/>
      <c r="CT68" s="256"/>
      <c r="CU68" s="256"/>
      <c r="CV68" s="256"/>
      <c r="CW68" s="256"/>
      <c r="CX68" s="256"/>
      <c r="CY68" s="256"/>
      <c r="CZ68" s="256"/>
      <c r="DA68" s="256"/>
      <c r="DB68" s="256"/>
      <c r="DC68" s="256"/>
      <c r="DD68" s="256"/>
      <c r="DE68" s="256"/>
      <c r="DF68" s="256"/>
      <c r="DG68" s="256"/>
      <c r="DH68" s="256"/>
      <c r="DI68" s="256"/>
      <c r="DJ68" s="256"/>
      <c r="DK68" s="256"/>
      <c r="DL68" s="256"/>
      <c r="DM68" s="256"/>
      <c r="DN68" s="256"/>
      <c r="DO68" s="256"/>
      <c r="DP68" s="256"/>
      <c r="DQ68" s="256"/>
      <c r="DR68" s="256"/>
      <c r="DS68" s="256"/>
      <c r="DT68" s="256"/>
      <c r="DU68" s="256"/>
      <c r="DV68" s="256"/>
      <c r="DW68" s="256"/>
      <c r="DX68" s="256"/>
      <c r="DY68" s="256"/>
      <c r="DZ68" s="256"/>
      <c r="EA68" s="256"/>
      <c r="EB68" s="256"/>
      <c r="EC68" s="256"/>
      <c r="ED68" s="256"/>
      <c r="EE68" s="256"/>
      <c r="EF68" s="256"/>
      <c r="EG68" s="256"/>
      <c r="EH68" s="256"/>
      <c r="EI68" s="256"/>
      <c r="EJ68" s="256"/>
      <c r="EK68" s="256"/>
      <c r="EL68" s="256"/>
      <c r="EM68" s="256"/>
      <c r="EN68" s="256"/>
      <c r="EO68" s="256"/>
      <c r="EP68" s="256"/>
      <c r="EQ68" s="256"/>
      <c r="ER68" s="256"/>
      <c r="ES68" s="256"/>
      <c r="ET68" s="256"/>
      <c r="EU68" s="256"/>
      <c r="EV68" s="256"/>
      <c r="EW68" s="256"/>
      <c r="EX68" s="256"/>
      <c r="EY68" s="256"/>
      <c r="EZ68" s="256"/>
      <c r="FA68" s="256"/>
      <c r="FB68" s="256"/>
      <c r="FC68" s="256"/>
      <c r="FD68" s="256"/>
      <c r="FE68" s="256"/>
      <c r="FF68" s="256"/>
      <c r="FG68" s="256"/>
      <c r="FH68" s="256"/>
      <c r="FI68" s="256"/>
      <c r="FJ68" s="256"/>
      <c r="FK68" s="256"/>
      <c r="FL68" s="256"/>
      <c r="FM68" s="256"/>
      <c r="FN68" s="256"/>
      <c r="FO68" s="256"/>
      <c r="FP68" s="256"/>
      <c r="FQ68" s="256"/>
      <c r="FR68" s="256"/>
    </row>
    <row r="69" spans="1:174" s="57" customFormat="1" ht="18.75" customHeight="1" x14ac:dyDescent="0.25">
      <c r="A69" s="61"/>
      <c r="B69" s="67"/>
      <c r="C69" s="593"/>
      <c r="D69" s="594"/>
      <c r="E69" s="594"/>
      <c r="F69" s="594"/>
      <c r="G69" s="594"/>
      <c r="H69" s="594"/>
      <c r="I69" s="594"/>
      <c r="J69" s="594"/>
      <c r="K69" s="594"/>
      <c r="L69" s="594"/>
      <c r="M69" s="594"/>
      <c r="N69" s="594"/>
      <c r="O69" s="594"/>
      <c r="P69" s="594"/>
      <c r="Q69" s="594"/>
      <c r="R69" s="594"/>
      <c r="S69" s="595"/>
      <c r="T69" s="271"/>
      <c r="U69" s="272"/>
      <c r="V69" s="68"/>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c r="CE69" s="256"/>
      <c r="CF69" s="256"/>
      <c r="CG69" s="256"/>
      <c r="CH69" s="256"/>
      <c r="CI69" s="256"/>
      <c r="CJ69" s="256"/>
      <c r="CK69" s="256"/>
      <c r="CL69" s="256"/>
      <c r="CM69" s="256"/>
      <c r="CN69" s="256"/>
      <c r="CO69" s="256"/>
      <c r="CP69" s="256"/>
      <c r="CQ69" s="256"/>
      <c r="CR69" s="256"/>
      <c r="CS69" s="256"/>
      <c r="CT69" s="256"/>
      <c r="CU69" s="256"/>
      <c r="CV69" s="256"/>
      <c r="CW69" s="256"/>
      <c r="CX69" s="256"/>
      <c r="CY69" s="256"/>
      <c r="CZ69" s="256"/>
      <c r="DA69" s="256"/>
      <c r="DB69" s="256"/>
      <c r="DC69" s="256"/>
      <c r="DD69" s="256"/>
      <c r="DE69" s="256"/>
      <c r="DF69" s="256"/>
      <c r="DG69" s="256"/>
      <c r="DH69" s="256"/>
      <c r="DI69" s="256"/>
      <c r="DJ69" s="256"/>
      <c r="DK69" s="256"/>
      <c r="DL69" s="256"/>
      <c r="DM69" s="256"/>
      <c r="DN69" s="256"/>
      <c r="DO69" s="256"/>
      <c r="DP69" s="256"/>
      <c r="DQ69" s="256"/>
      <c r="DR69" s="256"/>
      <c r="DS69" s="256"/>
      <c r="DT69" s="256"/>
      <c r="DU69" s="256"/>
      <c r="DV69" s="256"/>
      <c r="DW69" s="256"/>
      <c r="DX69" s="256"/>
      <c r="DY69" s="256"/>
      <c r="DZ69" s="256"/>
      <c r="EA69" s="256"/>
      <c r="EB69" s="256"/>
      <c r="EC69" s="256"/>
      <c r="ED69" s="256"/>
      <c r="EE69" s="256"/>
      <c r="EF69" s="256"/>
      <c r="EG69" s="256"/>
      <c r="EH69" s="256"/>
      <c r="EI69" s="256"/>
      <c r="EJ69" s="256"/>
      <c r="EK69" s="256"/>
      <c r="EL69" s="256"/>
      <c r="EM69" s="256"/>
      <c r="EN69" s="256"/>
      <c r="EO69" s="256"/>
      <c r="EP69" s="256"/>
      <c r="EQ69" s="256"/>
      <c r="ER69" s="256"/>
      <c r="ES69" s="256"/>
      <c r="ET69" s="256"/>
      <c r="EU69" s="256"/>
      <c r="EV69" s="256"/>
      <c r="EW69" s="256"/>
      <c r="EX69" s="256"/>
      <c r="EY69" s="256"/>
      <c r="EZ69" s="256"/>
      <c r="FA69" s="256"/>
      <c r="FB69" s="256"/>
      <c r="FC69" s="256"/>
      <c r="FD69" s="256"/>
      <c r="FE69" s="256"/>
      <c r="FF69" s="256"/>
      <c r="FG69" s="256"/>
      <c r="FH69" s="256"/>
      <c r="FI69" s="256"/>
      <c r="FJ69" s="256"/>
      <c r="FK69" s="256"/>
      <c r="FL69" s="256"/>
      <c r="FM69" s="256"/>
      <c r="FN69" s="256"/>
      <c r="FO69" s="256"/>
      <c r="FP69" s="256"/>
      <c r="FQ69" s="256"/>
      <c r="FR69" s="256"/>
    </row>
    <row r="70" spans="1:174" s="57" customFormat="1" ht="30" customHeight="1" x14ac:dyDescent="0.25">
      <c r="A70" s="61"/>
      <c r="B70" s="316"/>
      <c r="C70" s="317"/>
      <c r="D70" s="317"/>
      <c r="E70" s="317"/>
      <c r="F70" s="317"/>
      <c r="G70" s="317"/>
      <c r="H70" s="317"/>
      <c r="I70" s="317"/>
      <c r="J70" s="317"/>
      <c r="K70" s="317"/>
      <c r="L70" s="317"/>
      <c r="M70" s="317"/>
      <c r="N70" s="317"/>
      <c r="O70" s="317"/>
      <c r="P70" s="317"/>
      <c r="Q70" s="317"/>
      <c r="R70" s="317"/>
      <c r="S70" s="317"/>
      <c r="T70" s="318"/>
      <c r="U70" s="318"/>
      <c r="V70" s="319"/>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c r="CD70" s="256"/>
      <c r="CE70" s="256"/>
      <c r="CF70" s="256"/>
      <c r="CG70" s="256"/>
      <c r="CH70" s="256"/>
      <c r="CI70" s="256"/>
      <c r="CJ70" s="256"/>
      <c r="CK70" s="256"/>
      <c r="CL70" s="256"/>
      <c r="CM70" s="256"/>
      <c r="CN70" s="256"/>
      <c r="CO70" s="256"/>
      <c r="CP70" s="256"/>
      <c r="CQ70" s="256"/>
      <c r="CR70" s="256"/>
      <c r="CS70" s="256"/>
      <c r="CT70" s="256"/>
      <c r="CU70" s="256"/>
      <c r="CV70" s="256"/>
      <c r="CW70" s="256"/>
      <c r="CX70" s="256"/>
      <c r="CY70" s="256"/>
      <c r="CZ70" s="256"/>
      <c r="DA70" s="256"/>
      <c r="DB70" s="256"/>
      <c r="DC70" s="256"/>
      <c r="DD70" s="256"/>
      <c r="DE70" s="256"/>
      <c r="DF70" s="256"/>
      <c r="DG70" s="256"/>
      <c r="DH70" s="256"/>
      <c r="DI70" s="256"/>
      <c r="DJ70" s="256"/>
      <c r="DK70" s="256"/>
      <c r="DL70" s="256"/>
      <c r="DM70" s="256"/>
      <c r="DN70" s="256"/>
      <c r="DO70" s="256"/>
      <c r="DP70" s="256"/>
      <c r="DQ70" s="256"/>
      <c r="DR70" s="256"/>
      <c r="DS70" s="256"/>
      <c r="DT70" s="256"/>
      <c r="DU70" s="256"/>
      <c r="DV70" s="256"/>
      <c r="DW70" s="256"/>
      <c r="DX70" s="256"/>
      <c r="DY70" s="256"/>
      <c r="DZ70" s="256"/>
      <c r="EA70" s="256"/>
      <c r="EB70" s="256"/>
      <c r="EC70" s="256"/>
      <c r="ED70" s="256"/>
      <c r="EE70" s="256"/>
      <c r="EF70" s="256"/>
      <c r="EG70" s="256"/>
      <c r="EH70" s="256"/>
      <c r="EI70" s="256"/>
      <c r="EJ70" s="256"/>
      <c r="EK70" s="256"/>
      <c r="EL70" s="256"/>
      <c r="EM70" s="256"/>
      <c r="EN70" s="256"/>
      <c r="EO70" s="256"/>
      <c r="EP70" s="256"/>
      <c r="EQ70" s="256"/>
      <c r="ER70" s="256"/>
      <c r="ES70" s="256"/>
      <c r="ET70" s="256"/>
      <c r="EU70" s="256"/>
      <c r="EV70" s="256"/>
      <c r="EW70" s="256"/>
      <c r="EX70" s="256"/>
      <c r="EY70" s="256"/>
      <c r="EZ70" s="256"/>
      <c r="FA70" s="256"/>
      <c r="FB70" s="256"/>
      <c r="FC70" s="256"/>
      <c r="FD70" s="256"/>
      <c r="FE70" s="256"/>
      <c r="FF70" s="256"/>
      <c r="FG70" s="256"/>
      <c r="FH70" s="256"/>
      <c r="FI70" s="256"/>
      <c r="FJ70" s="256"/>
      <c r="FK70" s="256"/>
      <c r="FL70" s="256"/>
      <c r="FM70" s="256"/>
      <c r="FN70" s="256"/>
      <c r="FO70" s="256"/>
      <c r="FP70" s="256"/>
      <c r="FQ70" s="256"/>
      <c r="FR70" s="256"/>
    </row>
    <row r="71" spans="1:174" s="57" customFormat="1" ht="30" customHeight="1" x14ac:dyDescent="0.25">
      <c r="A71" s="278">
        <v>4</v>
      </c>
      <c r="B71" s="312" t="s">
        <v>53</v>
      </c>
      <c r="C71" s="313"/>
      <c r="D71" s="313"/>
      <c r="E71" s="313"/>
      <c r="F71" s="313"/>
      <c r="G71" s="313"/>
      <c r="H71" s="314"/>
      <c r="I71" s="313"/>
      <c r="J71" s="313"/>
      <c r="K71" s="313"/>
      <c r="L71" s="313"/>
      <c r="M71" s="313"/>
      <c r="N71" s="313"/>
      <c r="O71" s="313"/>
      <c r="P71" s="313"/>
      <c r="Q71" s="313"/>
      <c r="R71" s="313"/>
      <c r="S71" s="313"/>
      <c r="T71" s="313"/>
      <c r="U71" s="313"/>
      <c r="V71" s="315"/>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256"/>
      <c r="BV71" s="256"/>
      <c r="BW71" s="256"/>
      <c r="BX71" s="256"/>
      <c r="BY71" s="256"/>
      <c r="BZ71" s="256"/>
      <c r="CA71" s="256"/>
      <c r="CB71" s="256"/>
      <c r="CC71" s="256"/>
      <c r="CD71" s="256"/>
      <c r="CE71" s="256"/>
      <c r="CF71" s="256"/>
      <c r="CG71" s="256"/>
      <c r="CH71" s="256"/>
      <c r="CI71" s="256"/>
      <c r="CJ71" s="256"/>
      <c r="CK71" s="256"/>
      <c r="CL71" s="256"/>
      <c r="CM71" s="256"/>
      <c r="CN71" s="256"/>
      <c r="CO71" s="256"/>
      <c r="CP71" s="256"/>
      <c r="CQ71" s="256"/>
      <c r="CR71" s="256"/>
      <c r="CS71" s="256"/>
      <c r="CT71" s="256"/>
      <c r="CU71" s="256"/>
      <c r="CV71" s="256"/>
      <c r="CW71" s="256"/>
      <c r="CX71" s="256"/>
      <c r="CY71" s="256"/>
      <c r="CZ71" s="256"/>
      <c r="DA71" s="256"/>
      <c r="DB71" s="256"/>
      <c r="DC71" s="256"/>
      <c r="DD71" s="256"/>
      <c r="DE71" s="256"/>
      <c r="DF71" s="256"/>
      <c r="DG71" s="256"/>
      <c r="DH71" s="256"/>
      <c r="DI71" s="256"/>
      <c r="DJ71" s="256"/>
      <c r="DK71" s="256"/>
      <c r="DL71" s="256"/>
      <c r="DM71" s="256"/>
      <c r="DN71" s="256"/>
      <c r="DO71" s="256"/>
      <c r="DP71" s="256"/>
      <c r="DQ71" s="256"/>
      <c r="DR71" s="256"/>
      <c r="DS71" s="256"/>
      <c r="DT71" s="256"/>
      <c r="DU71" s="256"/>
      <c r="DV71" s="256"/>
      <c r="DW71" s="256"/>
      <c r="DX71" s="256"/>
      <c r="DY71" s="256"/>
      <c r="DZ71" s="256"/>
      <c r="EA71" s="256"/>
      <c r="EB71" s="256"/>
      <c r="EC71" s="256"/>
      <c r="ED71" s="256"/>
      <c r="EE71" s="256"/>
      <c r="EF71" s="256"/>
      <c r="EG71" s="256"/>
      <c r="EH71" s="256"/>
      <c r="EI71" s="256"/>
      <c r="EJ71" s="256"/>
      <c r="EK71" s="256"/>
      <c r="EL71" s="256"/>
      <c r="EM71" s="256"/>
      <c r="EN71" s="256"/>
      <c r="EO71" s="256"/>
      <c r="EP71" s="256"/>
      <c r="EQ71" s="256"/>
      <c r="ER71" s="256"/>
      <c r="ES71" s="256"/>
      <c r="ET71" s="256"/>
      <c r="EU71" s="256"/>
      <c r="EV71" s="256"/>
      <c r="EW71" s="256"/>
      <c r="EX71" s="256"/>
      <c r="EY71" s="256"/>
      <c r="EZ71" s="256"/>
      <c r="FA71" s="256"/>
      <c r="FB71" s="256"/>
      <c r="FC71" s="256"/>
      <c r="FD71" s="256"/>
      <c r="FE71" s="256"/>
      <c r="FF71" s="256"/>
      <c r="FG71" s="256"/>
      <c r="FH71" s="256"/>
      <c r="FI71" s="256"/>
      <c r="FJ71" s="256"/>
      <c r="FK71" s="256"/>
      <c r="FL71" s="256"/>
      <c r="FM71" s="256"/>
      <c r="FN71" s="256"/>
      <c r="FO71" s="256"/>
      <c r="FP71" s="256"/>
      <c r="FQ71" s="256"/>
      <c r="FR71" s="256"/>
    </row>
    <row r="72" spans="1:174" s="57" customFormat="1" ht="30" customHeight="1" x14ac:dyDescent="0.25">
      <c r="A72" s="61"/>
      <c r="B72" s="73"/>
      <c r="C72" s="602" t="s">
        <v>60</v>
      </c>
      <c r="D72" s="602"/>
      <c r="E72" s="602"/>
      <c r="F72" s="602"/>
      <c r="G72" s="602"/>
      <c r="H72" s="602"/>
      <c r="I72" s="602"/>
      <c r="J72" s="602"/>
      <c r="K72" s="602"/>
      <c r="L72" s="602"/>
      <c r="M72" s="602"/>
      <c r="N72" s="602"/>
      <c r="O72" s="602"/>
      <c r="P72" s="602"/>
      <c r="Q72" s="602"/>
      <c r="R72" s="602"/>
      <c r="S72" s="602"/>
      <c r="T72" s="602"/>
      <c r="U72" s="602"/>
      <c r="V72" s="603"/>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c r="BO72" s="256"/>
      <c r="BP72" s="256"/>
      <c r="BQ72" s="256"/>
      <c r="BR72" s="256"/>
      <c r="BS72" s="256"/>
      <c r="BT72" s="256"/>
      <c r="BU72" s="256"/>
      <c r="BV72" s="256"/>
      <c r="BW72" s="256"/>
      <c r="BX72" s="256"/>
      <c r="BY72" s="256"/>
      <c r="BZ72" s="256"/>
      <c r="CA72" s="256"/>
      <c r="CB72" s="256"/>
      <c r="CC72" s="256"/>
      <c r="CD72" s="256"/>
      <c r="CE72" s="256"/>
      <c r="CF72" s="256"/>
      <c r="CG72" s="256"/>
      <c r="CH72" s="256"/>
      <c r="CI72" s="256"/>
      <c r="CJ72" s="256"/>
      <c r="CK72" s="256"/>
      <c r="CL72" s="256"/>
      <c r="CM72" s="256"/>
      <c r="CN72" s="256"/>
      <c r="CO72" s="256"/>
      <c r="CP72" s="256"/>
      <c r="CQ72" s="256"/>
      <c r="CR72" s="256"/>
      <c r="CS72" s="256"/>
      <c r="CT72" s="256"/>
      <c r="CU72" s="256"/>
      <c r="CV72" s="256"/>
      <c r="CW72" s="256"/>
      <c r="CX72" s="256"/>
      <c r="CY72" s="256"/>
      <c r="CZ72" s="256"/>
      <c r="DA72" s="256"/>
      <c r="DB72" s="256"/>
      <c r="DC72" s="256"/>
      <c r="DD72" s="256"/>
      <c r="DE72" s="256"/>
      <c r="DF72" s="256"/>
      <c r="DG72" s="256"/>
      <c r="DH72" s="256"/>
      <c r="DI72" s="256"/>
      <c r="DJ72" s="256"/>
      <c r="DK72" s="256"/>
      <c r="DL72" s="256"/>
      <c r="DM72" s="256"/>
      <c r="DN72" s="256"/>
      <c r="DO72" s="256"/>
      <c r="DP72" s="256"/>
      <c r="DQ72" s="256"/>
      <c r="DR72" s="256"/>
      <c r="DS72" s="256"/>
      <c r="DT72" s="256"/>
      <c r="DU72" s="256"/>
      <c r="DV72" s="256"/>
      <c r="DW72" s="256"/>
      <c r="DX72" s="256"/>
      <c r="DY72" s="256"/>
      <c r="DZ72" s="256"/>
      <c r="EA72" s="256"/>
      <c r="EB72" s="256"/>
      <c r="EC72" s="256"/>
      <c r="ED72" s="256"/>
      <c r="EE72" s="256"/>
      <c r="EF72" s="256"/>
      <c r="EG72" s="256"/>
      <c r="EH72" s="256"/>
      <c r="EI72" s="256"/>
      <c r="EJ72" s="256"/>
      <c r="EK72" s="256"/>
      <c r="EL72" s="256"/>
      <c r="EM72" s="256"/>
      <c r="EN72" s="256"/>
      <c r="EO72" s="256"/>
      <c r="EP72" s="256"/>
      <c r="EQ72" s="256"/>
      <c r="ER72" s="256"/>
      <c r="ES72" s="256"/>
      <c r="ET72" s="256"/>
      <c r="EU72" s="256"/>
      <c r="EV72" s="256"/>
      <c r="EW72" s="256"/>
      <c r="EX72" s="256"/>
      <c r="EY72" s="256"/>
      <c r="EZ72" s="256"/>
      <c r="FA72" s="256"/>
      <c r="FB72" s="256"/>
      <c r="FC72" s="256"/>
      <c r="FD72" s="256"/>
      <c r="FE72" s="256"/>
      <c r="FF72" s="256"/>
      <c r="FG72" s="256"/>
      <c r="FH72" s="256"/>
      <c r="FI72" s="256"/>
      <c r="FJ72" s="256"/>
      <c r="FK72" s="256"/>
      <c r="FL72" s="256"/>
      <c r="FM72" s="256"/>
      <c r="FN72" s="256"/>
      <c r="FO72" s="256"/>
      <c r="FP72" s="256"/>
      <c r="FQ72" s="256"/>
      <c r="FR72" s="256"/>
    </row>
    <row r="73" spans="1:174" s="57" customFormat="1" ht="30" customHeight="1" x14ac:dyDescent="0.25">
      <c r="A73" s="61"/>
      <c r="B73" s="604" t="s">
        <v>437</v>
      </c>
      <c r="C73" s="604"/>
      <c r="D73" s="604"/>
      <c r="E73" s="604"/>
      <c r="F73" s="604"/>
      <c r="G73" s="604"/>
      <c r="H73" s="604"/>
      <c r="I73" s="604"/>
      <c r="J73" s="604"/>
      <c r="K73" s="604"/>
      <c r="L73" s="604"/>
      <c r="M73" s="604"/>
      <c r="N73" s="604"/>
      <c r="O73" s="604"/>
      <c r="P73" s="604"/>
      <c r="Q73" s="604"/>
      <c r="R73" s="604"/>
      <c r="S73" s="604"/>
      <c r="T73" s="604"/>
      <c r="U73" s="604"/>
      <c r="V73" s="605"/>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c r="BV73" s="256"/>
      <c r="BW73" s="256"/>
      <c r="BX73" s="256"/>
      <c r="BY73" s="256"/>
      <c r="BZ73" s="256"/>
      <c r="CA73" s="256"/>
      <c r="CB73" s="256"/>
      <c r="CC73" s="256"/>
      <c r="CD73" s="256"/>
      <c r="CE73" s="256"/>
      <c r="CF73" s="256"/>
      <c r="CG73" s="256"/>
      <c r="CH73" s="256"/>
      <c r="CI73" s="256"/>
      <c r="CJ73" s="256"/>
      <c r="CK73" s="256"/>
      <c r="CL73" s="256"/>
      <c r="CM73" s="256"/>
      <c r="CN73" s="256"/>
      <c r="CO73" s="256"/>
      <c r="CP73" s="256"/>
      <c r="CQ73" s="256"/>
      <c r="CR73" s="256"/>
      <c r="CS73" s="256"/>
      <c r="CT73" s="256"/>
      <c r="CU73" s="256"/>
      <c r="CV73" s="256"/>
      <c r="CW73" s="256"/>
      <c r="CX73" s="256"/>
      <c r="CY73" s="256"/>
      <c r="CZ73" s="256"/>
      <c r="DA73" s="256"/>
      <c r="DB73" s="256"/>
      <c r="DC73" s="256"/>
      <c r="DD73" s="256"/>
      <c r="DE73" s="256"/>
      <c r="DF73" s="256"/>
      <c r="DG73" s="256"/>
      <c r="DH73" s="256"/>
      <c r="DI73" s="256"/>
      <c r="DJ73" s="256"/>
      <c r="DK73" s="256"/>
      <c r="DL73" s="256"/>
      <c r="DM73" s="256"/>
      <c r="DN73" s="256"/>
      <c r="DO73" s="256"/>
      <c r="DP73" s="256"/>
      <c r="DQ73" s="256"/>
      <c r="DR73" s="256"/>
      <c r="DS73" s="256"/>
      <c r="DT73" s="256"/>
      <c r="DU73" s="256"/>
      <c r="DV73" s="256"/>
      <c r="DW73" s="256"/>
      <c r="DX73" s="256"/>
      <c r="DY73" s="256"/>
      <c r="DZ73" s="256"/>
      <c r="EA73" s="256"/>
      <c r="EB73" s="256"/>
      <c r="EC73" s="256"/>
      <c r="ED73" s="256"/>
      <c r="EE73" s="256"/>
      <c r="EF73" s="256"/>
      <c r="EG73" s="256"/>
      <c r="EH73" s="256"/>
      <c r="EI73" s="256"/>
      <c r="EJ73" s="256"/>
      <c r="EK73" s="256"/>
      <c r="EL73" s="256"/>
      <c r="EM73" s="256"/>
      <c r="EN73" s="256"/>
      <c r="EO73" s="256"/>
      <c r="EP73" s="256"/>
      <c r="EQ73" s="256"/>
      <c r="ER73" s="256"/>
      <c r="ES73" s="256"/>
      <c r="ET73" s="256"/>
      <c r="EU73" s="256"/>
      <c r="EV73" s="256"/>
      <c r="EW73" s="256"/>
      <c r="EX73" s="256"/>
      <c r="EY73" s="256"/>
      <c r="EZ73" s="256"/>
      <c r="FA73" s="256"/>
      <c r="FB73" s="256"/>
      <c r="FC73" s="256"/>
      <c r="FD73" s="256"/>
      <c r="FE73" s="256"/>
      <c r="FF73" s="256"/>
      <c r="FG73" s="256"/>
      <c r="FH73" s="256"/>
      <c r="FI73" s="256"/>
      <c r="FJ73" s="256"/>
      <c r="FK73" s="256"/>
      <c r="FL73" s="256"/>
      <c r="FM73" s="256"/>
      <c r="FN73" s="256"/>
      <c r="FO73" s="256"/>
      <c r="FP73" s="256"/>
      <c r="FQ73" s="256"/>
      <c r="FR73" s="256"/>
    </row>
    <row r="74" spans="1:174" s="57" customFormat="1" ht="30" customHeight="1" x14ac:dyDescent="0.25">
      <c r="A74" s="61"/>
      <c r="B74" s="606"/>
      <c r="C74" s="606"/>
      <c r="D74" s="606"/>
      <c r="E74" s="606"/>
      <c r="F74" s="606"/>
      <c r="G74" s="606"/>
      <c r="H74" s="606"/>
      <c r="I74" s="606"/>
      <c r="J74" s="606"/>
      <c r="K74" s="606"/>
      <c r="L74" s="606"/>
      <c r="M74" s="606"/>
      <c r="N74" s="606"/>
      <c r="O74" s="606"/>
      <c r="P74" s="606"/>
      <c r="Q74" s="606"/>
      <c r="R74" s="606"/>
      <c r="S74" s="606"/>
      <c r="T74" s="606"/>
      <c r="U74" s="606"/>
      <c r="V74" s="607"/>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6"/>
      <c r="BO74" s="256"/>
      <c r="BP74" s="256"/>
      <c r="BQ74" s="256"/>
      <c r="BR74" s="256"/>
      <c r="BS74" s="256"/>
      <c r="BT74" s="256"/>
      <c r="BU74" s="256"/>
      <c r="BV74" s="256"/>
      <c r="BW74" s="256"/>
      <c r="BX74" s="256"/>
      <c r="BY74" s="256"/>
      <c r="BZ74" s="256"/>
      <c r="CA74" s="256"/>
      <c r="CB74" s="256"/>
      <c r="CC74" s="256"/>
      <c r="CD74" s="256"/>
      <c r="CE74" s="256"/>
      <c r="CF74" s="256"/>
      <c r="CG74" s="256"/>
      <c r="CH74" s="256"/>
      <c r="CI74" s="256"/>
      <c r="CJ74" s="256"/>
      <c r="CK74" s="256"/>
      <c r="CL74" s="256"/>
      <c r="CM74" s="256"/>
      <c r="CN74" s="256"/>
      <c r="CO74" s="256"/>
      <c r="CP74" s="256"/>
      <c r="CQ74" s="256"/>
      <c r="CR74" s="256"/>
      <c r="CS74" s="256"/>
      <c r="CT74" s="256"/>
      <c r="CU74" s="256"/>
      <c r="CV74" s="256"/>
      <c r="CW74" s="256"/>
      <c r="CX74" s="256"/>
      <c r="CY74" s="256"/>
      <c r="CZ74" s="256"/>
      <c r="DA74" s="256"/>
      <c r="DB74" s="256"/>
      <c r="DC74" s="256"/>
      <c r="DD74" s="256"/>
      <c r="DE74" s="256"/>
      <c r="DF74" s="256"/>
      <c r="DG74" s="256"/>
      <c r="DH74" s="256"/>
      <c r="DI74" s="256"/>
      <c r="DJ74" s="256"/>
      <c r="DK74" s="256"/>
      <c r="DL74" s="256"/>
      <c r="DM74" s="256"/>
      <c r="DN74" s="256"/>
      <c r="DO74" s="256"/>
      <c r="DP74" s="256"/>
      <c r="DQ74" s="256"/>
      <c r="DR74" s="256"/>
      <c r="DS74" s="256"/>
      <c r="DT74" s="256"/>
      <c r="DU74" s="256"/>
      <c r="DV74" s="256"/>
      <c r="DW74" s="256"/>
      <c r="DX74" s="256"/>
      <c r="DY74" s="256"/>
      <c r="DZ74" s="256"/>
      <c r="EA74" s="256"/>
      <c r="EB74" s="256"/>
      <c r="EC74" s="256"/>
      <c r="ED74" s="256"/>
      <c r="EE74" s="256"/>
      <c r="EF74" s="256"/>
      <c r="EG74" s="256"/>
      <c r="EH74" s="256"/>
      <c r="EI74" s="256"/>
      <c r="EJ74" s="256"/>
      <c r="EK74" s="256"/>
      <c r="EL74" s="256"/>
      <c r="EM74" s="256"/>
      <c r="EN74" s="256"/>
      <c r="EO74" s="256"/>
      <c r="EP74" s="256"/>
      <c r="EQ74" s="256"/>
      <c r="ER74" s="256"/>
      <c r="ES74" s="256"/>
      <c r="ET74" s="256"/>
      <c r="EU74" s="256"/>
      <c r="EV74" s="256"/>
      <c r="EW74" s="256"/>
      <c r="EX74" s="256"/>
      <c r="EY74" s="256"/>
      <c r="EZ74" s="256"/>
      <c r="FA74" s="256"/>
      <c r="FB74" s="256"/>
      <c r="FC74" s="256"/>
      <c r="FD74" s="256"/>
      <c r="FE74" s="256"/>
      <c r="FF74" s="256"/>
      <c r="FG74" s="256"/>
      <c r="FH74" s="256"/>
      <c r="FI74" s="256"/>
      <c r="FJ74" s="256"/>
      <c r="FK74" s="256"/>
      <c r="FL74" s="256"/>
      <c r="FM74" s="256"/>
      <c r="FN74" s="256"/>
      <c r="FO74" s="256"/>
      <c r="FP74" s="256"/>
      <c r="FQ74" s="256"/>
      <c r="FR74" s="256"/>
    </row>
    <row r="75" spans="1:174" s="57" customFormat="1" ht="30" customHeight="1" x14ac:dyDescent="0.25">
      <c r="A75" s="61"/>
      <c r="B75" s="606"/>
      <c r="C75" s="606"/>
      <c r="D75" s="606"/>
      <c r="E75" s="606"/>
      <c r="F75" s="606"/>
      <c r="G75" s="606"/>
      <c r="H75" s="606"/>
      <c r="I75" s="606"/>
      <c r="J75" s="606"/>
      <c r="K75" s="606"/>
      <c r="L75" s="606"/>
      <c r="M75" s="606"/>
      <c r="N75" s="606"/>
      <c r="O75" s="606"/>
      <c r="P75" s="606"/>
      <c r="Q75" s="606"/>
      <c r="R75" s="606"/>
      <c r="S75" s="606"/>
      <c r="T75" s="606"/>
      <c r="U75" s="606"/>
      <c r="V75" s="607"/>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6"/>
      <c r="BC75" s="256"/>
      <c r="BD75" s="256"/>
      <c r="BE75" s="256"/>
      <c r="BF75" s="256"/>
      <c r="BG75" s="256"/>
      <c r="BH75" s="256"/>
      <c r="BI75" s="256"/>
      <c r="BJ75" s="256"/>
      <c r="BK75" s="256"/>
      <c r="BL75" s="256"/>
      <c r="BM75" s="256"/>
      <c r="BN75" s="256"/>
      <c r="BO75" s="256"/>
      <c r="BP75" s="256"/>
      <c r="BQ75" s="256"/>
      <c r="BR75" s="256"/>
      <c r="BS75" s="256"/>
      <c r="BT75" s="256"/>
      <c r="BU75" s="256"/>
      <c r="BV75" s="256"/>
      <c r="BW75" s="256"/>
      <c r="BX75" s="256"/>
      <c r="BY75" s="256"/>
      <c r="BZ75" s="256"/>
      <c r="CA75" s="256"/>
      <c r="CB75" s="256"/>
      <c r="CC75" s="256"/>
      <c r="CD75" s="256"/>
      <c r="CE75" s="256"/>
      <c r="CF75" s="256"/>
      <c r="CG75" s="256"/>
      <c r="CH75" s="256"/>
      <c r="CI75" s="256"/>
      <c r="CJ75" s="256"/>
      <c r="CK75" s="256"/>
      <c r="CL75" s="256"/>
      <c r="CM75" s="256"/>
      <c r="CN75" s="256"/>
      <c r="CO75" s="256"/>
      <c r="CP75" s="256"/>
      <c r="CQ75" s="256"/>
      <c r="CR75" s="256"/>
      <c r="CS75" s="256"/>
      <c r="CT75" s="256"/>
      <c r="CU75" s="256"/>
      <c r="CV75" s="256"/>
      <c r="CW75" s="256"/>
      <c r="CX75" s="256"/>
      <c r="CY75" s="256"/>
      <c r="CZ75" s="256"/>
      <c r="DA75" s="256"/>
      <c r="DB75" s="256"/>
      <c r="DC75" s="256"/>
      <c r="DD75" s="256"/>
      <c r="DE75" s="256"/>
      <c r="DF75" s="256"/>
      <c r="DG75" s="256"/>
      <c r="DH75" s="256"/>
      <c r="DI75" s="256"/>
      <c r="DJ75" s="256"/>
      <c r="DK75" s="256"/>
      <c r="DL75" s="256"/>
      <c r="DM75" s="256"/>
      <c r="DN75" s="256"/>
      <c r="DO75" s="256"/>
      <c r="DP75" s="256"/>
      <c r="DQ75" s="256"/>
      <c r="DR75" s="256"/>
      <c r="DS75" s="256"/>
      <c r="DT75" s="256"/>
      <c r="DU75" s="256"/>
      <c r="DV75" s="256"/>
      <c r="DW75" s="256"/>
      <c r="DX75" s="256"/>
      <c r="DY75" s="256"/>
      <c r="DZ75" s="256"/>
      <c r="EA75" s="256"/>
      <c r="EB75" s="256"/>
      <c r="EC75" s="256"/>
      <c r="ED75" s="256"/>
      <c r="EE75" s="256"/>
      <c r="EF75" s="256"/>
      <c r="EG75" s="256"/>
      <c r="EH75" s="256"/>
      <c r="EI75" s="256"/>
      <c r="EJ75" s="256"/>
      <c r="EK75" s="256"/>
      <c r="EL75" s="256"/>
      <c r="EM75" s="256"/>
      <c r="EN75" s="256"/>
      <c r="EO75" s="256"/>
      <c r="EP75" s="256"/>
      <c r="EQ75" s="256"/>
      <c r="ER75" s="256"/>
      <c r="ES75" s="256"/>
      <c r="ET75" s="256"/>
      <c r="EU75" s="256"/>
      <c r="EV75" s="256"/>
      <c r="EW75" s="256"/>
      <c r="EX75" s="256"/>
      <c r="EY75" s="256"/>
      <c r="EZ75" s="256"/>
      <c r="FA75" s="256"/>
      <c r="FB75" s="256"/>
      <c r="FC75" s="256"/>
      <c r="FD75" s="256"/>
      <c r="FE75" s="256"/>
      <c r="FF75" s="256"/>
      <c r="FG75" s="256"/>
      <c r="FH75" s="256"/>
      <c r="FI75" s="256"/>
      <c r="FJ75" s="256"/>
      <c r="FK75" s="256"/>
      <c r="FL75" s="256"/>
      <c r="FM75" s="256"/>
      <c r="FN75" s="256"/>
      <c r="FO75" s="256"/>
      <c r="FP75" s="256"/>
      <c r="FQ75" s="256"/>
      <c r="FR75" s="256"/>
    </row>
    <row r="76" spans="1:174" s="57" customFormat="1" ht="30" customHeight="1" x14ac:dyDescent="0.25">
      <c r="A76" s="61"/>
      <c r="B76" s="606"/>
      <c r="C76" s="606"/>
      <c r="D76" s="606"/>
      <c r="E76" s="606"/>
      <c r="F76" s="606"/>
      <c r="G76" s="606"/>
      <c r="H76" s="606"/>
      <c r="I76" s="606"/>
      <c r="J76" s="606"/>
      <c r="K76" s="606"/>
      <c r="L76" s="606"/>
      <c r="M76" s="606"/>
      <c r="N76" s="606"/>
      <c r="O76" s="606"/>
      <c r="P76" s="606"/>
      <c r="Q76" s="606"/>
      <c r="R76" s="606"/>
      <c r="S76" s="606"/>
      <c r="T76" s="606"/>
      <c r="U76" s="606"/>
      <c r="V76" s="607"/>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6"/>
      <c r="BR76" s="256"/>
      <c r="BS76" s="256"/>
      <c r="BT76" s="256"/>
      <c r="BU76" s="256"/>
      <c r="BV76" s="256"/>
      <c r="BW76" s="256"/>
      <c r="BX76" s="256"/>
      <c r="BY76" s="256"/>
      <c r="BZ76" s="256"/>
      <c r="CA76" s="256"/>
      <c r="CB76" s="256"/>
      <c r="CC76" s="256"/>
      <c r="CD76" s="256"/>
      <c r="CE76" s="256"/>
      <c r="CF76" s="256"/>
      <c r="CG76" s="256"/>
      <c r="CH76" s="256"/>
      <c r="CI76" s="256"/>
      <c r="CJ76" s="256"/>
      <c r="CK76" s="256"/>
      <c r="CL76" s="256"/>
      <c r="CM76" s="256"/>
      <c r="CN76" s="256"/>
      <c r="CO76" s="256"/>
      <c r="CP76" s="256"/>
      <c r="CQ76" s="256"/>
      <c r="CR76" s="256"/>
      <c r="CS76" s="256"/>
      <c r="CT76" s="256"/>
      <c r="CU76" s="256"/>
      <c r="CV76" s="256"/>
      <c r="CW76" s="256"/>
      <c r="CX76" s="256"/>
      <c r="CY76" s="256"/>
      <c r="CZ76" s="256"/>
      <c r="DA76" s="256"/>
      <c r="DB76" s="256"/>
      <c r="DC76" s="256"/>
      <c r="DD76" s="256"/>
      <c r="DE76" s="256"/>
      <c r="DF76" s="256"/>
      <c r="DG76" s="256"/>
      <c r="DH76" s="256"/>
      <c r="DI76" s="256"/>
      <c r="DJ76" s="256"/>
      <c r="DK76" s="256"/>
      <c r="DL76" s="256"/>
      <c r="DM76" s="256"/>
      <c r="DN76" s="256"/>
      <c r="DO76" s="256"/>
      <c r="DP76" s="256"/>
      <c r="DQ76" s="256"/>
      <c r="DR76" s="256"/>
      <c r="DS76" s="256"/>
      <c r="DT76" s="256"/>
      <c r="DU76" s="256"/>
      <c r="DV76" s="256"/>
      <c r="DW76" s="256"/>
      <c r="DX76" s="256"/>
      <c r="DY76" s="256"/>
      <c r="DZ76" s="256"/>
      <c r="EA76" s="256"/>
      <c r="EB76" s="256"/>
      <c r="EC76" s="256"/>
      <c r="ED76" s="256"/>
      <c r="EE76" s="256"/>
      <c r="EF76" s="256"/>
      <c r="EG76" s="256"/>
      <c r="EH76" s="256"/>
      <c r="EI76" s="256"/>
      <c r="EJ76" s="256"/>
      <c r="EK76" s="256"/>
      <c r="EL76" s="256"/>
      <c r="EM76" s="256"/>
      <c r="EN76" s="256"/>
      <c r="EO76" s="256"/>
      <c r="EP76" s="256"/>
      <c r="EQ76" s="256"/>
      <c r="ER76" s="256"/>
      <c r="ES76" s="256"/>
      <c r="ET76" s="256"/>
      <c r="EU76" s="256"/>
      <c r="EV76" s="256"/>
      <c r="EW76" s="256"/>
      <c r="EX76" s="256"/>
      <c r="EY76" s="256"/>
      <c r="EZ76" s="256"/>
      <c r="FA76" s="256"/>
      <c r="FB76" s="256"/>
      <c r="FC76" s="256"/>
      <c r="FD76" s="256"/>
      <c r="FE76" s="256"/>
      <c r="FF76" s="256"/>
      <c r="FG76" s="256"/>
      <c r="FH76" s="256"/>
      <c r="FI76" s="256"/>
      <c r="FJ76" s="256"/>
      <c r="FK76" s="256"/>
      <c r="FL76" s="256"/>
      <c r="FM76" s="256"/>
      <c r="FN76" s="256"/>
      <c r="FO76" s="256"/>
      <c r="FP76" s="256"/>
      <c r="FQ76" s="256"/>
      <c r="FR76" s="256"/>
    </row>
    <row r="77" spans="1:174" s="57" customFormat="1" ht="30" customHeight="1" x14ac:dyDescent="0.25">
      <c r="A77" s="63"/>
      <c r="B77" s="74"/>
      <c r="C77" s="70"/>
      <c r="D77" s="70"/>
      <c r="E77" s="70"/>
      <c r="F77" s="70"/>
      <c r="G77" s="70"/>
      <c r="H77" s="71"/>
      <c r="I77" s="70"/>
      <c r="J77" s="70"/>
      <c r="K77" s="70"/>
      <c r="L77" s="70"/>
      <c r="M77" s="70"/>
      <c r="N77" s="70"/>
      <c r="O77" s="70"/>
      <c r="P77" s="70"/>
      <c r="Q77" s="70"/>
      <c r="R77" s="70"/>
      <c r="S77" s="70"/>
      <c r="T77" s="70"/>
      <c r="U77" s="70"/>
      <c r="V77" s="72"/>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256"/>
      <c r="BX77" s="256"/>
      <c r="BY77" s="256"/>
      <c r="BZ77" s="256"/>
      <c r="CA77" s="256"/>
      <c r="CB77" s="256"/>
      <c r="CC77" s="256"/>
      <c r="CD77" s="256"/>
      <c r="CE77" s="256"/>
      <c r="CF77" s="256"/>
      <c r="CG77" s="256"/>
      <c r="CH77" s="256"/>
      <c r="CI77" s="256"/>
      <c r="CJ77" s="256"/>
      <c r="CK77" s="256"/>
      <c r="CL77" s="256"/>
      <c r="CM77" s="256"/>
      <c r="CN77" s="256"/>
      <c r="CO77" s="256"/>
      <c r="CP77" s="256"/>
      <c r="CQ77" s="256"/>
      <c r="CR77" s="256"/>
      <c r="CS77" s="256"/>
      <c r="CT77" s="256"/>
      <c r="CU77" s="256"/>
      <c r="CV77" s="256"/>
      <c r="CW77" s="256"/>
      <c r="CX77" s="256"/>
      <c r="CY77" s="256"/>
      <c r="CZ77" s="256"/>
      <c r="DA77" s="256"/>
      <c r="DB77" s="256"/>
      <c r="DC77" s="256"/>
      <c r="DD77" s="256"/>
      <c r="DE77" s="256"/>
      <c r="DF77" s="256"/>
      <c r="DG77" s="256"/>
      <c r="DH77" s="256"/>
      <c r="DI77" s="256"/>
      <c r="DJ77" s="256"/>
      <c r="DK77" s="256"/>
      <c r="DL77" s="256"/>
      <c r="DM77" s="256"/>
      <c r="DN77" s="256"/>
      <c r="DO77" s="256"/>
      <c r="DP77" s="256"/>
      <c r="DQ77" s="256"/>
      <c r="DR77" s="256"/>
      <c r="DS77" s="256"/>
      <c r="DT77" s="256"/>
      <c r="DU77" s="256"/>
      <c r="DV77" s="256"/>
      <c r="DW77" s="256"/>
      <c r="DX77" s="256"/>
      <c r="DY77" s="256"/>
      <c r="DZ77" s="256"/>
      <c r="EA77" s="256"/>
      <c r="EB77" s="256"/>
      <c r="EC77" s="256"/>
      <c r="ED77" s="256"/>
      <c r="EE77" s="256"/>
      <c r="EF77" s="256"/>
      <c r="EG77" s="256"/>
      <c r="EH77" s="256"/>
      <c r="EI77" s="256"/>
      <c r="EJ77" s="256"/>
      <c r="EK77" s="256"/>
      <c r="EL77" s="256"/>
      <c r="EM77" s="256"/>
      <c r="EN77" s="256"/>
      <c r="EO77" s="256"/>
      <c r="EP77" s="256"/>
      <c r="EQ77" s="256"/>
      <c r="ER77" s="256"/>
      <c r="ES77" s="256"/>
      <c r="ET77" s="256"/>
      <c r="EU77" s="256"/>
      <c r="EV77" s="256"/>
      <c r="EW77" s="256"/>
      <c r="EX77" s="256"/>
      <c r="EY77" s="256"/>
      <c r="EZ77" s="256"/>
      <c r="FA77" s="256"/>
      <c r="FB77" s="256"/>
      <c r="FC77" s="256"/>
      <c r="FD77" s="256"/>
      <c r="FE77" s="256"/>
      <c r="FF77" s="256"/>
      <c r="FG77" s="256"/>
      <c r="FH77" s="256"/>
      <c r="FI77" s="256"/>
      <c r="FJ77" s="256"/>
      <c r="FK77" s="256"/>
      <c r="FL77" s="256"/>
      <c r="FM77" s="256"/>
      <c r="FN77" s="256"/>
      <c r="FO77" s="256"/>
      <c r="FP77" s="256"/>
      <c r="FQ77" s="256"/>
      <c r="FR77" s="256"/>
    </row>
    <row r="78" spans="1:174" s="57" customFormat="1" ht="30" customHeight="1" x14ac:dyDescent="0.25">
      <c r="A78" s="320">
        <v>5</v>
      </c>
      <c r="B78" s="75" t="s">
        <v>52</v>
      </c>
      <c r="C78" s="55"/>
      <c r="D78" s="55"/>
      <c r="E78" s="55"/>
      <c r="F78" s="55"/>
      <c r="G78" s="55"/>
      <c r="H78" s="76"/>
      <c r="I78" s="55"/>
      <c r="J78" s="55"/>
      <c r="K78" s="55"/>
      <c r="L78" s="55"/>
      <c r="M78" s="55"/>
      <c r="N78" s="55"/>
      <c r="O78" s="55"/>
      <c r="P78" s="55"/>
      <c r="Q78" s="55"/>
      <c r="R78" s="55"/>
      <c r="S78" s="55"/>
      <c r="T78" s="55"/>
      <c r="U78" s="55"/>
      <c r="V78" s="54"/>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256"/>
      <c r="BY78" s="256"/>
      <c r="BZ78" s="256"/>
      <c r="CA78" s="256"/>
      <c r="CB78" s="256"/>
      <c r="CC78" s="256"/>
      <c r="CD78" s="256"/>
      <c r="CE78" s="256"/>
      <c r="CF78" s="256"/>
      <c r="CG78" s="256"/>
      <c r="CH78" s="256"/>
      <c r="CI78" s="256"/>
      <c r="CJ78" s="256"/>
      <c r="CK78" s="256"/>
      <c r="CL78" s="256"/>
      <c r="CM78" s="256"/>
      <c r="CN78" s="256"/>
      <c r="CO78" s="256"/>
      <c r="CP78" s="256"/>
      <c r="CQ78" s="256"/>
      <c r="CR78" s="256"/>
      <c r="CS78" s="256"/>
      <c r="CT78" s="256"/>
      <c r="CU78" s="256"/>
      <c r="CV78" s="256"/>
      <c r="CW78" s="256"/>
      <c r="CX78" s="256"/>
      <c r="CY78" s="256"/>
      <c r="CZ78" s="256"/>
      <c r="DA78" s="256"/>
      <c r="DB78" s="256"/>
      <c r="DC78" s="256"/>
      <c r="DD78" s="256"/>
      <c r="DE78" s="256"/>
      <c r="DF78" s="256"/>
      <c r="DG78" s="256"/>
      <c r="DH78" s="256"/>
      <c r="DI78" s="256"/>
      <c r="DJ78" s="256"/>
      <c r="DK78" s="256"/>
      <c r="DL78" s="256"/>
      <c r="DM78" s="256"/>
      <c r="DN78" s="256"/>
      <c r="DO78" s="256"/>
      <c r="DP78" s="256"/>
      <c r="DQ78" s="256"/>
      <c r="DR78" s="256"/>
      <c r="DS78" s="256"/>
      <c r="DT78" s="256"/>
      <c r="DU78" s="256"/>
      <c r="DV78" s="256"/>
      <c r="DW78" s="256"/>
      <c r="DX78" s="256"/>
      <c r="DY78" s="256"/>
      <c r="DZ78" s="256"/>
      <c r="EA78" s="256"/>
      <c r="EB78" s="256"/>
      <c r="EC78" s="256"/>
      <c r="ED78" s="256"/>
      <c r="EE78" s="256"/>
      <c r="EF78" s="256"/>
      <c r="EG78" s="256"/>
      <c r="EH78" s="256"/>
      <c r="EI78" s="256"/>
      <c r="EJ78" s="256"/>
      <c r="EK78" s="256"/>
      <c r="EL78" s="256"/>
      <c r="EM78" s="256"/>
      <c r="EN78" s="256"/>
      <c r="EO78" s="256"/>
      <c r="EP78" s="256"/>
      <c r="EQ78" s="256"/>
      <c r="ER78" s="256"/>
      <c r="ES78" s="256"/>
      <c r="ET78" s="256"/>
      <c r="EU78" s="256"/>
      <c r="EV78" s="256"/>
      <c r="EW78" s="256"/>
      <c r="EX78" s="256"/>
      <c r="EY78" s="256"/>
      <c r="EZ78" s="256"/>
      <c r="FA78" s="256"/>
      <c r="FB78" s="256"/>
      <c r="FC78" s="256"/>
      <c r="FD78" s="256"/>
      <c r="FE78" s="256"/>
      <c r="FF78" s="256"/>
      <c r="FG78" s="256"/>
      <c r="FH78" s="256"/>
      <c r="FI78" s="256"/>
      <c r="FJ78" s="256"/>
      <c r="FK78" s="256"/>
      <c r="FL78" s="256"/>
      <c r="FM78" s="256"/>
      <c r="FN78" s="256"/>
      <c r="FO78" s="256"/>
      <c r="FP78" s="256"/>
      <c r="FQ78" s="256"/>
      <c r="FR78" s="256"/>
    </row>
    <row r="79" spans="1:174" s="57" customFormat="1" ht="30" customHeight="1" x14ac:dyDescent="0.25">
      <c r="A79" s="321"/>
      <c r="B79" s="608" t="s">
        <v>438</v>
      </c>
      <c r="C79" s="609"/>
      <c r="D79" s="609"/>
      <c r="E79" s="609"/>
      <c r="F79" s="609"/>
      <c r="G79" s="609"/>
      <c r="H79" s="609"/>
      <c r="I79" s="609"/>
      <c r="J79" s="609"/>
      <c r="K79" s="609"/>
      <c r="L79" s="609"/>
      <c r="M79" s="609"/>
      <c r="N79" s="609"/>
      <c r="O79" s="609"/>
      <c r="P79" s="609"/>
      <c r="Q79" s="609"/>
      <c r="R79" s="609"/>
      <c r="S79" s="609"/>
      <c r="T79" s="609"/>
      <c r="U79" s="609"/>
      <c r="V79" s="610"/>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c r="BU79" s="256"/>
      <c r="BV79" s="256"/>
      <c r="BW79" s="256"/>
      <c r="BX79" s="256"/>
      <c r="BY79" s="256"/>
      <c r="BZ79" s="256"/>
      <c r="CA79" s="256"/>
      <c r="CB79" s="256"/>
      <c r="CC79" s="256"/>
      <c r="CD79" s="256"/>
      <c r="CE79" s="256"/>
      <c r="CF79" s="256"/>
      <c r="CG79" s="256"/>
      <c r="CH79" s="256"/>
      <c r="CI79" s="256"/>
      <c r="CJ79" s="256"/>
      <c r="CK79" s="256"/>
      <c r="CL79" s="256"/>
      <c r="CM79" s="256"/>
      <c r="CN79" s="256"/>
      <c r="CO79" s="256"/>
      <c r="CP79" s="256"/>
      <c r="CQ79" s="256"/>
      <c r="CR79" s="256"/>
      <c r="CS79" s="256"/>
      <c r="CT79" s="256"/>
      <c r="CU79" s="256"/>
      <c r="CV79" s="256"/>
      <c r="CW79" s="256"/>
      <c r="CX79" s="256"/>
      <c r="CY79" s="256"/>
      <c r="CZ79" s="256"/>
      <c r="DA79" s="256"/>
      <c r="DB79" s="256"/>
      <c r="DC79" s="256"/>
      <c r="DD79" s="256"/>
      <c r="DE79" s="256"/>
      <c r="DF79" s="256"/>
      <c r="DG79" s="256"/>
      <c r="DH79" s="256"/>
      <c r="DI79" s="256"/>
      <c r="DJ79" s="256"/>
      <c r="DK79" s="256"/>
      <c r="DL79" s="256"/>
      <c r="DM79" s="256"/>
      <c r="DN79" s="256"/>
      <c r="DO79" s="256"/>
      <c r="DP79" s="256"/>
      <c r="DQ79" s="256"/>
      <c r="DR79" s="256"/>
      <c r="DS79" s="256"/>
      <c r="DT79" s="256"/>
      <c r="DU79" s="256"/>
      <c r="DV79" s="256"/>
      <c r="DW79" s="256"/>
      <c r="DX79" s="256"/>
      <c r="DY79" s="256"/>
      <c r="DZ79" s="256"/>
      <c r="EA79" s="256"/>
      <c r="EB79" s="256"/>
      <c r="EC79" s="256"/>
      <c r="ED79" s="256"/>
      <c r="EE79" s="256"/>
      <c r="EF79" s="256"/>
      <c r="EG79" s="256"/>
      <c r="EH79" s="256"/>
      <c r="EI79" s="256"/>
      <c r="EJ79" s="256"/>
      <c r="EK79" s="256"/>
      <c r="EL79" s="256"/>
      <c r="EM79" s="256"/>
      <c r="EN79" s="256"/>
      <c r="EO79" s="256"/>
      <c r="EP79" s="256"/>
      <c r="EQ79" s="256"/>
      <c r="ER79" s="256"/>
      <c r="ES79" s="256"/>
      <c r="ET79" s="256"/>
      <c r="EU79" s="256"/>
      <c r="EV79" s="256"/>
      <c r="EW79" s="256"/>
      <c r="EX79" s="256"/>
      <c r="EY79" s="256"/>
      <c r="EZ79" s="256"/>
      <c r="FA79" s="256"/>
      <c r="FB79" s="256"/>
      <c r="FC79" s="256"/>
      <c r="FD79" s="256"/>
      <c r="FE79" s="256"/>
      <c r="FF79" s="256"/>
      <c r="FG79" s="256"/>
      <c r="FH79" s="256"/>
      <c r="FI79" s="256"/>
      <c r="FJ79" s="256"/>
      <c r="FK79" s="256"/>
      <c r="FL79" s="256"/>
      <c r="FM79" s="256"/>
      <c r="FN79" s="256"/>
      <c r="FO79" s="256"/>
      <c r="FP79" s="256"/>
      <c r="FQ79" s="256"/>
      <c r="FR79" s="256"/>
    </row>
    <row r="80" spans="1:174" s="57" customFormat="1" ht="30" customHeight="1" x14ac:dyDescent="0.25">
      <c r="A80" s="321"/>
      <c r="B80" s="611"/>
      <c r="C80" s="612"/>
      <c r="D80" s="612"/>
      <c r="E80" s="612"/>
      <c r="F80" s="612"/>
      <c r="G80" s="612"/>
      <c r="H80" s="612"/>
      <c r="I80" s="612"/>
      <c r="J80" s="612"/>
      <c r="K80" s="612"/>
      <c r="L80" s="612"/>
      <c r="M80" s="612"/>
      <c r="N80" s="612"/>
      <c r="O80" s="612"/>
      <c r="P80" s="612"/>
      <c r="Q80" s="612"/>
      <c r="R80" s="612"/>
      <c r="S80" s="612"/>
      <c r="T80" s="612"/>
      <c r="U80" s="612"/>
      <c r="V80" s="613"/>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256"/>
      <c r="BA80" s="256"/>
      <c r="BB80" s="256"/>
      <c r="BC80" s="256"/>
      <c r="BD80" s="256"/>
      <c r="BE80" s="256"/>
      <c r="BF80" s="256"/>
      <c r="BG80" s="256"/>
      <c r="BH80" s="256"/>
      <c r="BI80" s="256"/>
      <c r="BJ80" s="256"/>
      <c r="BK80" s="256"/>
      <c r="BL80" s="256"/>
      <c r="BM80" s="256"/>
      <c r="BN80" s="256"/>
      <c r="BO80" s="256"/>
      <c r="BP80" s="256"/>
      <c r="BQ80" s="256"/>
      <c r="BR80" s="256"/>
      <c r="BS80" s="256"/>
      <c r="BT80" s="256"/>
      <c r="BU80" s="256"/>
      <c r="BV80" s="256"/>
      <c r="BW80" s="256"/>
      <c r="BX80" s="256"/>
      <c r="BY80" s="256"/>
      <c r="BZ80" s="256"/>
      <c r="CA80" s="256"/>
      <c r="CB80" s="256"/>
      <c r="CC80" s="256"/>
      <c r="CD80" s="256"/>
      <c r="CE80" s="256"/>
      <c r="CF80" s="256"/>
      <c r="CG80" s="256"/>
      <c r="CH80" s="256"/>
      <c r="CI80" s="256"/>
      <c r="CJ80" s="256"/>
      <c r="CK80" s="256"/>
      <c r="CL80" s="256"/>
      <c r="CM80" s="256"/>
      <c r="CN80" s="256"/>
      <c r="CO80" s="256"/>
      <c r="CP80" s="256"/>
      <c r="CQ80" s="256"/>
      <c r="CR80" s="256"/>
      <c r="CS80" s="256"/>
      <c r="CT80" s="256"/>
      <c r="CU80" s="256"/>
      <c r="CV80" s="256"/>
      <c r="CW80" s="256"/>
      <c r="CX80" s="256"/>
      <c r="CY80" s="256"/>
      <c r="CZ80" s="256"/>
      <c r="DA80" s="256"/>
      <c r="DB80" s="256"/>
      <c r="DC80" s="256"/>
      <c r="DD80" s="256"/>
      <c r="DE80" s="256"/>
      <c r="DF80" s="256"/>
      <c r="DG80" s="256"/>
      <c r="DH80" s="256"/>
      <c r="DI80" s="256"/>
      <c r="DJ80" s="256"/>
      <c r="DK80" s="256"/>
      <c r="DL80" s="256"/>
      <c r="DM80" s="256"/>
      <c r="DN80" s="256"/>
      <c r="DO80" s="256"/>
      <c r="DP80" s="256"/>
      <c r="DQ80" s="256"/>
      <c r="DR80" s="256"/>
      <c r="DS80" s="256"/>
      <c r="DT80" s="256"/>
      <c r="DU80" s="256"/>
      <c r="DV80" s="256"/>
      <c r="DW80" s="256"/>
      <c r="DX80" s="256"/>
      <c r="DY80" s="256"/>
      <c r="DZ80" s="256"/>
      <c r="EA80" s="256"/>
      <c r="EB80" s="256"/>
      <c r="EC80" s="256"/>
      <c r="ED80" s="256"/>
      <c r="EE80" s="256"/>
      <c r="EF80" s="256"/>
      <c r="EG80" s="256"/>
      <c r="EH80" s="256"/>
      <c r="EI80" s="256"/>
      <c r="EJ80" s="256"/>
      <c r="EK80" s="256"/>
      <c r="EL80" s="256"/>
      <c r="EM80" s="256"/>
      <c r="EN80" s="256"/>
      <c r="EO80" s="256"/>
      <c r="EP80" s="256"/>
      <c r="EQ80" s="256"/>
      <c r="ER80" s="256"/>
      <c r="ES80" s="256"/>
      <c r="ET80" s="256"/>
      <c r="EU80" s="256"/>
      <c r="EV80" s="256"/>
      <c r="EW80" s="256"/>
      <c r="EX80" s="256"/>
      <c r="EY80" s="256"/>
      <c r="EZ80" s="256"/>
      <c r="FA80" s="256"/>
      <c r="FB80" s="256"/>
      <c r="FC80" s="256"/>
      <c r="FD80" s="256"/>
      <c r="FE80" s="256"/>
      <c r="FF80" s="256"/>
      <c r="FG80" s="256"/>
      <c r="FH80" s="256"/>
      <c r="FI80" s="256"/>
      <c r="FJ80" s="256"/>
      <c r="FK80" s="256"/>
      <c r="FL80" s="256"/>
      <c r="FM80" s="256"/>
      <c r="FN80" s="256"/>
      <c r="FO80" s="256"/>
      <c r="FP80" s="256"/>
      <c r="FQ80" s="256"/>
      <c r="FR80" s="256"/>
    </row>
    <row r="81" spans="1:174" s="57" customFormat="1" ht="30" customHeight="1" x14ac:dyDescent="0.25">
      <c r="A81" s="321"/>
      <c r="B81" s="611"/>
      <c r="C81" s="612"/>
      <c r="D81" s="612"/>
      <c r="E81" s="612"/>
      <c r="F81" s="612"/>
      <c r="G81" s="612"/>
      <c r="H81" s="612"/>
      <c r="I81" s="612"/>
      <c r="J81" s="612"/>
      <c r="K81" s="612"/>
      <c r="L81" s="612"/>
      <c r="M81" s="612"/>
      <c r="N81" s="612"/>
      <c r="O81" s="612"/>
      <c r="P81" s="612"/>
      <c r="Q81" s="612"/>
      <c r="R81" s="612"/>
      <c r="S81" s="612"/>
      <c r="T81" s="612"/>
      <c r="U81" s="612"/>
      <c r="V81" s="613"/>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256"/>
      <c r="BA81" s="256"/>
      <c r="BB81" s="256"/>
      <c r="BC81" s="256"/>
      <c r="BD81" s="256"/>
      <c r="BE81" s="256"/>
      <c r="BF81" s="256"/>
      <c r="BG81" s="256"/>
      <c r="BH81" s="256"/>
      <c r="BI81" s="256"/>
      <c r="BJ81" s="256"/>
      <c r="BK81" s="256"/>
      <c r="BL81" s="256"/>
      <c r="BM81" s="256"/>
      <c r="BN81" s="256"/>
      <c r="BO81" s="256"/>
      <c r="BP81" s="256"/>
      <c r="BQ81" s="256"/>
      <c r="BR81" s="256"/>
      <c r="BS81" s="256"/>
      <c r="BT81" s="256"/>
      <c r="BU81" s="256"/>
      <c r="BV81" s="256"/>
      <c r="BW81" s="256"/>
      <c r="BX81" s="256"/>
      <c r="BY81" s="256"/>
      <c r="BZ81" s="256"/>
      <c r="CA81" s="256"/>
      <c r="CB81" s="256"/>
      <c r="CC81" s="256"/>
      <c r="CD81" s="256"/>
      <c r="CE81" s="256"/>
      <c r="CF81" s="256"/>
      <c r="CG81" s="256"/>
      <c r="CH81" s="256"/>
      <c r="CI81" s="256"/>
      <c r="CJ81" s="256"/>
      <c r="CK81" s="256"/>
      <c r="CL81" s="256"/>
      <c r="CM81" s="256"/>
      <c r="CN81" s="256"/>
      <c r="CO81" s="256"/>
      <c r="CP81" s="256"/>
      <c r="CQ81" s="256"/>
      <c r="CR81" s="256"/>
      <c r="CS81" s="256"/>
      <c r="CT81" s="256"/>
      <c r="CU81" s="256"/>
      <c r="CV81" s="256"/>
      <c r="CW81" s="256"/>
      <c r="CX81" s="256"/>
      <c r="CY81" s="256"/>
      <c r="CZ81" s="256"/>
      <c r="DA81" s="256"/>
      <c r="DB81" s="256"/>
      <c r="DC81" s="256"/>
      <c r="DD81" s="256"/>
      <c r="DE81" s="256"/>
      <c r="DF81" s="256"/>
      <c r="DG81" s="256"/>
      <c r="DH81" s="256"/>
      <c r="DI81" s="256"/>
      <c r="DJ81" s="256"/>
      <c r="DK81" s="256"/>
      <c r="DL81" s="256"/>
      <c r="DM81" s="256"/>
      <c r="DN81" s="256"/>
      <c r="DO81" s="256"/>
      <c r="DP81" s="256"/>
      <c r="DQ81" s="256"/>
      <c r="DR81" s="256"/>
      <c r="DS81" s="256"/>
      <c r="DT81" s="256"/>
      <c r="DU81" s="256"/>
      <c r="DV81" s="256"/>
      <c r="DW81" s="256"/>
      <c r="DX81" s="256"/>
      <c r="DY81" s="256"/>
      <c r="DZ81" s="256"/>
      <c r="EA81" s="256"/>
      <c r="EB81" s="256"/>
      <c r="EC81" s="256"/>
      <c r="ED81" s="256"/>
      <c r="EE81" s="256"/>
      <c r="EF81" s="256"/>
      <c r="EG81" s="256"/>
      <c r="EH81" s="256"/>
      <c r="EI81" s="256"/>
      <c r="EJ81" s="256"/>
      <c r="EK81" s="256"/>
      <c r="EL81" s="256"/>
      <c r="EM81" s="256"/>
      <c r="EN81" s="256"/>
      <c r="EO81" s="256"/>
      <c r="EP81" s="256"/>
      <c r="EQ81" s="256"/>
      <c r="ER81" s="256"/>
      <c r="ES81" s="256"/>
      <c r="ET81" s="256"/>
      <c r="EU81" s="256"/>
      <c r="EV81" s="256"/>
      <c r="EW81" s="256"/>
      <c r="EX81" s="256"/>
      <c r="EY81" s="256"/>
      <c r="EZ81" s="256"/>
      <c r="FA81" s="256"/>
      <c r="FB81" s="256"/>
      <c r="FC81" s="256"/>
      <c r="FD81" s="256"/>
      <c r="FE81" s="256"/>
      <c r="FF81" s="256"/>
      <c r="FG81" s="256"/>
      <c r="FH81" s="256"/>
      <c r="FI81" s="256"/>
      <c r="FJ81" s="256"/>
      <c r="FK81" s="256"/>
      <c r="FL81" s="256"/>
      <c r="FM81" s="256"/>
      <c r="FN81" s="256"/>
      <c r="FO81" s="256"/>
      <c r="FP81" s="256"/>
      <c r="FQ81" s="256"/>
      <c r="FR81" s="256"/>
    </row>
    <row r="82" spans="1:174" s="57" customFormat="1" ht="30" customHeight="1" x14ac:dyDescent="0.25">
      <c r="A82" s="322"/>
      <c r="B82" s="614"/>
      <c r="C82" s="615"/>
      <c r="D82" s="615"/>
      <c r="E82" s="615"/>
      <c r="F82" s="615"/>
      <c r="G82" s="615"/>
      <c r="H82" s="615"/>
      <c r="I82" s="615"/>
      <c r="J82" s="615"/>
      <c r="K82" s="615"/>
      <c r="L82" s="615"/>
      <c r="M82" s="615"/>
      <c r="N82" s="615"/>
      <c r="O82" s="615"/>
      <c r="P82" s="615"/>
      <c r="Q82" s="615"/>
      <c r="R82" s="615"/>
      <c r="S82" s="615"/>
      <c r="T82" s="615"/>
      <c r="U82" s="615"/>
      <c r="V82" s="61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c r="BV82" s="256"/>
      <c r="BW82" s="256"/>
      <c r="BX82" s="256"/>
      <c r="BY82" s="256"/>
      <c r="BZ82" s="256"/>
      <c r="CA82" s="256"/>
      <c r="CB82" s="256"/>
      <c r="CC82" s="256"/>
      <c r="CD82" s="256"/>
      <c r="CE82" s="256"/>
      <c r="CF82" s="256"/>
      <c r="CG82" s="256"/>
      <c r="CH82" s="256"/>
      <c r="CI82" s="256"/>
      <c r="CJ82" s="256"/>
      <c r="CK82" s="256"/>
      <c r="CL82" s="256"/>
      <c r="CM82" s="256"/>
      <c r="CN82" s="256"/>
      <c r="CO82" s="256"/>
      <c r="CP82" s="256"/>
      <c r="CQ82" s="256"/>
      <c r="CR82" s="256"/>
      <c r="CS82" s="256"/>
      <c r="CT82" s="256"/>
      <c r="CU82" s="256"/>
      <c r="CV82" s="256"/>
      <c r="CW82" s="256"/>
      <c r="CX82" s="256"/>
      <c r="CY82" s="256"/>
      <c r="CZ82" s="256"/>
      <c r="DA82" s="256"/>
      <c r="DB82" s="256"/>
      <c r="DC82" s="256"/>
      <c r="DD82" s="256"/>
      <c r="DE82" s="256"/>
      <c r="DF82" s="256"/>
      <c r="DG82" s="256"/>
      <c r="DH82" s="256"/>
      <c r="DI82" s="256"/>
      <c r="DJ82" s="256"/>
      <c r="DK82" s="256"/>
      <c r="DL82" s="256"/>
      <c r="DM82" s="256"/>
      <c r="DN82" s="256"/>
      <c r="DO82" s="256"/>
      <c r="DP82" s="256"/>
      <c r="DQ82" s="256"/>
      <c r="DR82" s="256"/>
      <c r="DS82" s="256"/>
      <c r="DT82" s="256"/>
      <c r="DU82" s="256"/>
      <c r="DV82" s="256"/>
      <c r="DW82" s="256"/>
      <c r="DX82" s="256"/>
      <c r="DY82" s="256"/>
      <c r="DZ82" s="256"/>
      <c r="EA82" s="256"/>
      <c r="EB82" s="256"/>
      <c r="EC82" s="256"/>
      <c r="ED82" s="256"/>
      <c r="EE82" s="256"/>
      <c r="EF82" s="256"/>
      <c r="EG82" s="256"/>
      <c r="EH82" s="256"/>
      <c r="EI82" s="256"/>
      <c r="EJ82" s="256"/>
      <c r="EK82" s="256"/>
      <c r="EL82" s="256"/>
      <c r="EM82" s="256"/>
      <c r="EN82" s="256"/>
      <c r="EO82" s="256"/>
      <c r="EP82" s="256"/>
      <c r="EQ82" s="256"/>
      <c r="ER82" s="256"/>
      <c r="ES82" s="256"/>
      <c r="ET82" s="256"/>
      <c r="EU82" s="256"/>
      <c r="EV82" s="256"/>
      <c r="EW82" s="256"/>
      <c r="EX82" s="256"/>
      <c r="EY82" s="256"/>
      <c r="EZ82" s="256"/>
      <c r="FA82" s="256"/>
      <c r="FB82" s="256"/>
      <c r="FC82" s="256"/>
      <c r="FD82" s="256"/>
      <c r="FE82" s="256"/>
      <c r="FF82" s="256"/>
      <c r="FG82" s="256"/>
      <c r="FH82" s="256"/>
      <c r="FI82" s="256"/>
      <c r="FJ82" s="256"/>
      <c r="FK82" s="256"/>
      <c r="FL82" s="256"/>
      <c r="FM82" s="256"/>
      <c r="FN82" s="256"/>
      <c r="FO82" s="256"/>
      <c r="FP82" s="256"/>
      <c r="FQ82" s="256"/>
      <c r="FR82" s="256"/>
    </row>
    <row r="83" spans="1:174" s="57" customFormat="1" ht="30" customHeight="1" x14ac:dyDescent="0.25">
      <c r="A83" s="320">
        <v>6</v>
      </c>
      <c r="B83" s="77" t="s">
        <v>61</v>
      </c>
      <c r="C83" s="59"/>
      <c r="D83" s="59"/>
      <c r="E83" s="59"/>
      <c r="F83" s="59"/>
      <c r="G83" s="59"/>
      <c r="H83" s="69"/>
      <c r="I83" s="59"/>
      <c r="J83" s="59"/>
      <c r="K83" s="59"/>
      <c r="L83" s="59"/>
      <c r="M83" s="59"/>
      <c r="N83" s="59"/>
      <c r="O83" s="59"/>
      <c r="P83" s="59"/>
      <c r="Q83" s="59"/>
      <c r="R83" s="59"/>
      <c r="S83" s="59"/>
      <c r="T83" s="59"/>
      <c r="U83" s="59"/>
      <c r="V83" s="60"/>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256"/>
      <c r="BV83" s="256"/>
      <c r="BW83" s="256"/>
      <c r="BX83" s="256"/>
      <c r="BY83" s="256"/>
      <c r="BZ83" s="256"/>
      <c r="CA83" s="256"/>
      <c r="CB83" s="256"/>
      <c r="CC83" s="256"/>
      <c r="CD83" s="256"/>
      <c r="CE83" s="256"/>
      <c r="CF83" s="256"/>
      <c r="CG83" s="256"/>
      <c r="CH83" s="256"/>
      <c r="CI83" s="256"/>
      <c r="CJ83" s="256"/>
      <c r="CK83" s="256"/>
      <c r="CL83" s="256"/>
      <c r="CM83" s="256"/>
      <c r="CN83" s="256"/>
      <c r="CO83" s="256"/>
      <c r="CP83" s="256"/>
      <c r="CQ83" s="256"/>
      <c r="CR83" s="256"/>
      <c r="CS83" s="256"/>
      <c r="CT83" s="256"/>
      <c r="CU83" s="256"/>
      <c r="CV83" s="256"/>
      <c r="CW83" s="256"/>
      <c r="CX83" s="256"/>
      <c r="CY83" s="256"/>
      <c r="CZ83" s="256"/>
      <c r="DA83" s="256"/>
      <c r="DB83" s="256"/>
      <c r="DC83" s="256"/>
      <c r="DD83" s="256"/>
      <c r="DE83" s="256"/>
      <c r="DF83" s="256"/>
      <c r="DG83" s="256"/>
      <c r="DH83" s="256"/>
      <c r="DI83" s="256"/>
      <c r="DJ83" s="256"/>
      <c r="DK83" s="256"/>
      <c r="DL83" s="256"/>
      <c r="DM83" s="256"/>
      <c r="DN83" s="256"/>
      <c r="DO83" s="256"/>
      <c r="DP83" s="256"/>
      <c r="DQ83" s="256"/>
      <c r="DR83" s="256"/>
      <c r="DS83" s="256"/>
      <c r="DT83" s="256"/>
      <c r="DU83" s="256"/>
      <c r="DV83" s="256"/>
      <c r="DW83" s="256"/>
      <c r="DX83" s="256"/>
      <c r="DY83" s="256"/>
      <c r="DZ83" s="256"/>
      <c r="EA83" s="256"/>
      <c r="EB83" s="256"/>
      <c r="EC83" s="256"/>
      <c r="ED83" s="256"/>
      <c r="EE83" s="256"/>
      <c r="EF83" s="256"/>
      <c r="EG83" s="256"/>
      <c r="EH83" s="256"/>
      <c r="EI83" s="256"/>
      <c r="EJ83" s="256"/>
      <c r="EK83" s="256"/>
      <c r="EL83" s="256"/>
      <c r="EM83" s="256"/>
      <c r="EN83" s="256"/>
      <c r="EO83" s="256"/>
      <c r="EP83" s="256"/>
      <c r="EQ83" s="256"/>
      <c r="ER83" s="256"/>
      <c r="ES83" s="256"/>
      <c r="ET83" s="256"/>
      <c r="EU83" s="256"/>
      <c r="EV83" s="256"/>
      <c r="EW83" s="256"/>
      <c r="EX83" s="256"/>
      <c r="EY83" s="256"/>
      <c r="EZ83" s="256"/>
      <c r="FA83" s="256"/>
      <c r="FB83" s="256"/>
      <c r="FC83" s="256"/>
      <c r="FD83" s="256"/>
      <c r="FE83" s="256"/>
      <c r="FF83" s="256"/>
      <c r="FG83" s="256"/>
      <c r="FH83" s="256"/>
      <c r="FI83" s="256"/>
      <c r="FJ83" s="256"/>
      <c r="FK83" s="256"/>
      <c r="FL83" s="256"/>
      <c r="FM83" s="256"/>
      <c r="FN83" s="256"/>
      <c r="FO83" s="256"/>
      <c r="FP83" s="256"/>
      <c r="FQ83" s="256"/>
      <c r="FR83" s="256"/>
    </row>
    <row r="84" spans="1:174" s="57" customFormat="1" ht="30" customHeight="1" x14ac:dyDescent="0.25">
      <c r="A84" s="321"/>
      <c r="B84" s="598" t="s">
        <v>62</v>
      </c>
      <c r="C84" s="599"/>
      <c r="D84" s="599"/>
      <c r="E84" s="599"/>
      <c r="F84" s="599"/>
      <c r="G84" s="599"/>
      <c r="H84" s="599"/>
      <c r="I84" s="599"/>
      <c r="J84" s="599"/>
      <c r="K84" s="599"/>
      <c r="L84" s="599"/>
      <c r="M84" s="599"/>
      <c r="N84" s="599"/>
      <c r="O84" s="599"/>
      <c r="P84" s="599"/>
      <c r="Q84" s="599"/>
      <c r="R84" s="599"/>
      <c r="S84" s="599"/>
      <c r="T84" s="599"/>
      <c r="U84" s="599"/>
      <c r="V84" s="600"/>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c r="BV84" s="256"/>
      <c r="BW84" s="256"/>
      <c r="BX84" s="256"/>
      <c r="BY84" s="256"/>
      <c r="BZ84" s="256"/>
      <c r="CA84" s="256"/>
      <c r="CB84" s="256"/>
      <c r="CC84" s="256"/>
      <c r="CD84" s="256"/>
      <c r="CE84" s="256"/>
      <c r="CF84" s="256"/>
      <c r="CG84" s="256"/>
      <c r="CH84" s="256"/>
      <c r="CI84" s="256"/>
      <c r="CJ84" s="256"/>
      <c r="CK84" s="256"/>
      <c r="CL84" s="256"/>
      <c r="CM84" s="256"/>
      <c r="CN84" s="256"/>
      <c r="CO84" s="256"/>
      <c r="CP84" s="256"/>
      <c r="CQ84" s="256"/>
      <c r="CR84" s="256"/>
      <c r="CS84" s="256"/>
      <c r="CT84" s="256"/>
      <c r="CU84" s="256"/>
      <c r="CV84" s="256"/>
      <c r="CW84" s="256"/>
      <c r="CX84" s="256"/>
      <c r="CY84" s="256"/>
      <c r="CZ84" s="256"/>
      <c r="DA84" s="256"/>
      <c r="DB84" s="256"/>
      <c r="DC84" s="256"/>
      <c r="DD84" s="256"/>
      <c r="DE84" s="256"/>
      <c r="DF84" s="256"/>
      <c r="DG84" s="256"/>
      <c r="DH84" s="256"/>
      <c r="DI84" s="256"/>
      <c r="DJ84" s="256"/>
      <c r="DK84" s="256"/>
      <c r="DL84" s="256"/>
      <c r="DM84" s="256"/>
      <c r="DN84" s="256"/>
      <c r="DO84" s="256"/>
      <c r="DP84" s="256"/>
      <c r="DQ84" s="256"/>
      <c r="DR84" s="256"/>
      <c r="DS84" s="256"/>
      <c r="DT84" s="256"/>
      <c r="DU84" s="256"/>
      <c r="DV84" s="256"/>
      <c r="DW84" s="256"/>
      <c r="DX84" s="256"/>
      <c r="DY84" s="256"/>
      <c r="DZ84" s="256"/>
      <c r="EA84" s="256"/>
      <c r="EB84" s="256"/>
      <c r="EC84" s="256"/>
      <c r="ED84" s="256"/>
      <c r="EE84" s="256"/>
      <c r="EF84" s="256"/>
      <c r="EG84" s="256"/>
      <c r="EH84" s="256"/>
      <c r="EI84" s="256"/>
      <c r="EJ84" s="256"/>
      <c r="EK84" s="256"/>
      <c r="EL84" s="256"/>
      <c r="EM84" s="256"/>
      <c r="EN84" s="256"/>
      <c r="EO84" s="256"/>
      <c r="EP84" s="256"/>
      <c r="EQ84" s="256"/>
      <c r="ER84" s="256"/>
      <c r="ES84" s="256"/>
      <c r="ET84" s="256"/>
      <c r="EU84" s="256"/>
      <c r="EV84" s="256"/>
      <c r="EW84" s="256"/>
      <c r="EX84" s="256"/>
      <c r="EY84" s="256"/>
      <c r="EZ84" s="256"/>
      <c r="FA84" s="256"/>
      <c r="FB84" s="256"/>
      <c r="FC84" s="256"/>
      <c r="FD84" s="256"/>
      <c r="FE84" s="256"/>
      <c r="FF84" s="256"/>
      <c r="FG84" s="256"/>
      <c r="FH84" s="256"/>
      <c r="FI84" s="256"/>
      <c r="FJ84" s="256"/>
      <c r="FK84" s="256"/>
      <c r="FL84" s="256"/>
      <c r="FM84" s="256"/>
      <c r="FN84" s="256"/>
      <c r="FO84" s="256"/>
      <c r="FP84" s="256"/>
      <c r="FQ84" s="256"/>
      <c r="FR84" s="256"/>
    </row>
    <row r="85" spans="1:174" s="57" customFormat="1" ht="15" customHeight="1" x14ac:dyDescent="0.25">
      <c r="A85" s="321"/>
      <c r="B85" s="601"/>
      <c r="C85" s="602"/>
      <c r="D85" s="602"/>
      <c r="E85" s="602"/>
      <c r="F85" s="602"/>
      <c r="G85" s="602"/>
      <c r="H85" s="602"/>
      <c r="I85" s="602"/>
      <c r="J85" s="602"/>
      <c r="K85" s="602"/>
      <c r="L85" s="602"/>
      <c r="M85" s="602"/>
      <c r="N85" s="602"/>
      <c r="O85" s="602"/>
      <c r="P85" s="602"/>
      <c r="Q85" s="602"/>
      <c r="R85" s="602"/>
      <c r="S85" s="602"/>
      <c r="T85" s="602"/>
      <c r="U85" s="602"/>
      <c r="V85" s="603"/>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56"/>
      <c r="BB85" s="256"/>
      <c r="BC85" s="256"/>
      <c r="BD85" s="256"/>
      <c r="BE85" s="256"/>
      <c r="BF85" s="256"/>
      <c r="BG85" s="256"/>
      <c r="BH85" s="256"/>
      <c r="BI85" s="256"/>
      <c r="BJ85" s="256"/>
      <c r="BK85" s="256"/>
      <c r="BL85" s="256"/>
      <c r="BM85" s="256"/>
      <c r="BN85" s="256"/>
      <c r="BO85" s="256"/>
      <c r="BP85" s="256"/>
      <c r="BQ85" s="256"/>
      <c r="BR85" s="256"/>
      <c r="BS85" s="256"/>
      <c r="BT85" s="256"/>
      <c r="BU85" s="256"/>
      <c r="BV85" s="256"/>
      <c r="BW85" s="256"/>
      <c r="BX85" s="256"/>
      <c r="BY85" s="256"/>
      <c r="BZ85" s="256"/>
      <c r="CA85" s="256"/>
      <c r="CB85" s="256"/>
      <c r="CC85" s="256"/>
      <c r="CD85" s="256"/>
      <c r="CE85" s="256"/>
      <c r="CF85" s="256"/>
      <c r="CG85" s="256"/>
      <c r="CH85" s="256"/>
      <c r="CI85" s="256"/>
      <c r="CJ85" s="256"/>
      <c r="CK85" s="256"/>
      <c r="CL85" s="256"/>
      <c r="CM85" s="256"/>
      <c r="CN85" s="256"/>
      <c r="CO85" s="256"/>
      <c r="CP85" s="256"/>
      <c r="CQ85" s="256"/>
      <c r="CR85" s="256"/>
      <c r="CS85" s="256"/>
      <c r="CT85" s="256"/>
      <c r="CU85" s="256"/>
      <c r="CV85" s="256"/>
      <c r="CW85" s="256"/>
      <c r="CX85" s="256"/>
      <c r="CY85" s="256"/>
      <c r="CZ85" s="256"/>
      <c r="DA85" s="256"/>
      <c r="DB85" s="256"/>
      <c r="DC85" s="256"/>
      <c r="DD85" s="256"/>
      <c r="DE85" s="256"/>
      <c r="DF85" s="256"/>
      <c r="DG85" s="256"/>
      <c r="DH85" s="256"/>
      <c r="DI85" s="256"/>
      <c r="DJ85" s="256"/>
      <c r="DK85" s="256"/>
      <c r="DL85" s="256"/>
      <c r="DM85" s="256"/>
      <c r="DN85" s="256"/>
      <c r="DO85" s="256"/>
      <c r="DP85" s="256"/>
      <c r="DQ85" s="256"/>
      <c r="DR85" s="256"/>
      <c r="DS85" s="256"/>
      <c r="DT85" s="256"/>
      <c r="DU85" s="256"/>
      <c r="DV85" s="256"/>
      <c r="DW85" s="256"/>
      <c r="DX85" s="256"/>
      <c r="DY85" s="256"/>
      <c r="DZ85" s="256"/>
      <c r="EA85" s="256"/>
      <c r="EB85" s="256"/>
      <c r="EC85" s="256"/>
      <c r="ED85" s="256"/>
      <c r="EE85" s="256"/>
      <c r="EF85" s="256"/>
      <c r="EG85" s="256"/>
      <c r="EH85" s="256"/>
      <c r="EI85" s="256"/>
      <c r="EJ85" s="256"/>
      <c r="EK85" s="256"/>
      <c r="EL85" s="256"/>
      <c r="EM85" s="256"/>
      <c r="EN85" s="256"/>
      <c r="EO85" s="256"/>
      <c r="EP85" s="256"/>
      <c r="EQ85" s="256"/>
      <c r="ER85" s="256"/>
      <c r="ES85" s="256"/>
      <c r="ET85" s="256"/>
      <c r="EU85" s="256"/>
      <c r="EV85" s="256"/>
      <c r="EW85" s="256"/>
      <c r="EX85" s="256"/>
      <c r="EY85" s="256"/>
      <c r="EZ85" s="256"/>
      <c r="FA85" s="256"/>
      <c r="FB85" s="256"/>
      <c r="FC85" s="256"/>
      <c r="FD85" s="256"/>
      <c r="FE85" s="256"/>
      <c r="FF85" s="256"/>
      <c r="FG85" s="256"/>
      <c r="FH85" s="256"/>
      <c r="FI85" s="256"/>
      <c r="FJ85" s="256"/>
      <c r="FK85" s="256"/>
      <c r="FL85" s="256"/>
      <c r="FM85" s="256"/>
      <c r="FN85" s="256"/>
      <c r="FO85" s="256"/>
      <c r="FP85" s="256"/>
      <c r="FQ85" s="256"/>
      <c r="FR85" s="256"/>
    </row>
    <row r="86" spans="1:174" x14ac:dyDescent="0.25">
      <c r="A86" s="43"/>
      <c r="B86" s="105"/>
      <c r="C86" s="38"/>
      <c r="D86" s="38"/>
      <c r="E86" s="38"/>
      <c r="F86" s="38"/>
      <c r="G86" s="38"/>
      <c r="H86" s="39"/>
      <c r="I86" s="38"/>
      <c r="J86" s="38"/>
      <c r="K86" s="38"/>
      <c r="L86" s="38"/>
      <c r="M86" s="38"/>
      <c r="N86" s="38"/>
      <c r="O86" s="38"/>
      <c r="P86" s="38"/>
      <c r="Q86" s="38"/>
      <c r="R86" s="38"/>
      <c r="S86" s="38"/>
      <c r="T86" s="38"/>
      <c r="U86" s="38"/>
      <c r="V86" s="106"/>
    </row>
    <row r="87" spans="1:174" x14ac:dyDescent="0.25">
      <c r="A87" s="43"/>
      <c r="B87" s="107"/>
      <c r="V87" s="94"/>
    </row>
    <row r="88" spans="1:174" x14ac:dyDescent="0.25">
      <c r="A88" s="43"/>
      <c r="B88" s="107"/>
      <c r="E88" s="699" t="s">
        <v>439</v>
      </c>
      <c r="F88" s="699"/>
      <c r="R88" s="699" t="s">
        <v>439</v>
      </c>
      <c r="S88" s="699"/>
      <c r="V88" s="94"/>
    </row>
    <row r="89" spans="1:174" x14ac:dyDescent="0.25">
      <c r="A89" s="43"/>
      <c r="B89" s="107"/>
      <c r="T89" s="109"/>
      <c r="U89" s="88"/>
      <c r="V89" s="94"/>
    </row>
    <row r="90" spans="1:174" x14ac:dyDescent="0.25">
      <c r="A90" s="43"/>
      <c r="B90" s="107"/>
      <c r="C90" s="38" t="s">
        <v>54</v>
      </c>
      <c r="D90" s="38"/>
      <c r="E90" s="38"/>
      <c r="F90" s="38"/>
      <c r="G90" s="38"/>
      <c r="H90" s="39"/>
      <c r="I90" s="38"/>
      <c r="P90" s="700" t="s">
        <v>308</v>
      </c>
      <c r="Q90" s="700"/>
      <c r="R90" s="700"/>
      <c r="S90" s="700"/>
      <c r="T90" s="700"/>
      <c r="U90" s="700"/>
      <c r="V90" s="94"/>
    </row>
    <row r="91" spans="1:174" x14ac:dyDescent="0.25">
      <c r="A91" s="43"/>
      <c r="B91" s="107"/>
      <c r="V91" s="94"/>
    </row>
    <row r="92" spans="1:174" x14ac:dyDescent="0.25">
      <c r="A92" s="78"/>
      <c r="B92" s="108"/>
      <c r="C92" s="88"/>
      <c r="D92" s="88"/>
      <c r="E92" s="88"/>
      <c r="F92" s="88"/>
      <c r="G92" s="88"/>
      <c r="H92" s="109"/>
      <c r="I92" s="88"/>
      <c r="J92" s="88"/>
      <c r="K92" s="88"/>
      <c r="L92" s="88"/>
      <c r="M92" s="88"/>
      <c r="N92" s="88"/>
      <c r="O92" s="88"/>
      <c r="P92" s="88"/>
      <c r="Q92" s="88"/>
      <c r="R92" s="88"/>
      <c r="S92" s="88"/>
      <c r="T92" s="88"/>
      <c r="U92" s="88"/>
      <c r="V92" s="89"/>
    </row>
    <row r="93" spans="1:174" s="253" customFormat="1" x14ac:dyDescent="0.25">
      <c r="A93" s="257"/>
      <c r="B93" s="258"/>
      <c r="C93" s="258"/>
      <c r="D93" s="258"/>
      <c r="E93" s="258"/>
      <c r="F93" s="258"/>
      <c r="G93" s="258"/>
      <c r="H93" s="257"/>
      <c r="I93" s="258"/>
      <c r="J93" s="258"/>
      <c r="K93" s="258"/>
      <c r="L93" s="258"/>
      <c r="M93" s="258"/>
      <c r="N93" s="258"/>
      <c r="O93" s="258"/>
      <c r="P93" s="258"/>
      <c r="Q93" s="258"/>
      <c r="R93" s="258"/>
      <c r="S93" s="258"/>
      <c r="T93" s="258"/>
      <c r="U93" s="258"/>
      <c r="V93" s="257"/>
    </row>
    <row r="94" spans="1:174" s="253" customFormat="1" x14ac:dyDescent="0.25">
      <c r="A94" s="257"/>
      <c r="B94" s="258"/>
      <c r="C94" s="258"/>
      <c r="D94" s="258"/>
      <c r="E94" s="258"/>
      <c r="F94" s="258"/>
      <c r="G94" s="258"/>
      <c r="H94" s="257"/>
      <c r="I94" s="258"/>
      <c r="J94" s="258"/>
      <c r="K94" s="258"/>
      <c r="L94" s="258"/>
      <c r="M94" s="258"/>
      <c r="N94" s="258"/>
      <c r="O94" s="258"/>
      <c r="P94" s="258"/>
      <c r="Q94" s="258"/>
      <c r="R94" s="258"/>
      <c r="S94" s="258"/>
      <c r="T94" s="258"/>
      <c r="U94" s="258"/>
      <c r="V94" s="257"/>
    </row>
    <row r="95" spans="1:174" s="253" customFormat="1" x14ac:dyDescent="0.25">
      <c r="A95" s="257"/>
      <c r="B95" s="258"/>
      <c r="C95" s="258"/>
      <c r="D95" s="258"/>
      <c r="E95" s="258"/>
      <c r="F95" s="258"/>
      <c r="G95" s="258"/>
      <c r="H95" s="257"/>
      <c r="I95" s="258"/>
      <c r="J95" s="258"/>
      <c r="K95" s="258"/>
      <c r="L95" s="258"/>
      <c r="M95" s="258"/>
      <c r="N95" s="258"/>
      <c r="O95" s="258"/>
      <c r="P95" s="258"/>
      <c r="Q95" s="258"/>
      <c r="R95" s="258"/>
      <c r="S95" s="258"/>
      <c r="T95" s="258"/>
      <c r="U95" s="258"/>
      <c r="V95" s="257"/>
    </row>
    <row r="96" spans="1:174" s="253" customFormat="1" x14ac:dyDescent="0.25">
      <c r="A96" s="257"/>
      <c r="B96" s="258"/>
      <c r="C96" s="258"/>
      <c r="D96" s="258"/>
      <c r="E96" s="258"/>
      <c r="F96" s="258"/>
      <c r="G96" s="258"/>
      <c r="H96" s="257"/>
      <c r="I96" s="258"/>
      <c r="J96" s="258"/>
      <c r="K96" s="258"/>
      <c r="L96" s="258"/>
      <c r="M96" s="258"/>
      <c r="N96" s="258"/>
      <c r="O96" s="258"/>
      <c r="P96" s="258"/>
      <c r="Q96" s="258"/>
      <c r="R96" s="258"/>
      <c r="S96" s="258"/>
      <c r="T96" s="258"/>
      <c r="U96" s="258"/>
      <c r="V96" s="257"/>
    </row>
    <row r="97" spans="1:22" s="253" customFormat="1" x14ac:dyDescent="0.25">
      <c r="A97" s="257"/>
      <c r="B97" s="258"/>
      <c r="C97" s="258"/>
      <c r="D97" s="258"/>
      <c r="E97" s="258"/>
      <c r="F97" s="258"/>
      <c r="G97" s="258"/>
      <c r="H97" s="257"/>
      <c r="I97" s="258"/>
      <c r="J97" s="258"/>
      <c r="K97" s="258"/>
      <c r="L97" s="258"/>
      <c r="M97" s="258"/>
      <c r="N97" s="258"/>
      <c r="O97" s="258"/>
      <c r="P97" s="258"/>
      <c r="Q97" s="258"/>
      <c r="R97" s="258"/>
      <c r="S97" s="258"/>
      <c r="T97" s="258"/>
      <c r="U97" s="258"/>
      <c r="V97" s="257"/>
    </row>
    <row r="98" spans="1:22" s="253" customFormat="1" x14ac:dyDescent="0.25">
      <c r="A98" s="257"/>
      <c r="B98" s="258"/>
      <c r="C98" s="258"/>
      <c r="D98" s="258"/>
      <c r="E98" s="258"/>
      <c r="F98" s="258"/>
      <c r="G98" s="258"/>
      <c r="H98" s="257"/>
      <c r="I98" s="258"/>
      <c r="J98" s="258"/>
      <c r="K98" s="258"/>
      <c r="L98" s="258"/>
      <c r="M98" s="258"/>
      <c r="N98" s="258"/>
      <c r="O98" s="258"/>
      <c r="P98" s="258"/>
      <c r="Q98" s="258"/>
      <c r="R98" s="258"/>
      <c r="S98" s="258"/>
      <c r="T98" s="258"/>
      <c r="U98" s="258"/>
      <c r="V98" s="257"/>
    </row>
    <row r="99" spans="1:22" s="253" customFormat="1" x14ac:dyDescent="0.25">
      <c r="A99" s="257"/>
      <c r="B99" s="258"/>
      <c r="C99" s="258"/>
      <c r="D99" s="258"/>
      <c r="E99" s="258"/>
      <c r="F99" s="258"/>
      <c r="G99" s="258"/>
      <c r="H99" s="257"/>
      <c r="I99" s="258"/>
      <c r="J99" s="258"/>
      <c r="K99" s="258"/>
      <c r="L99" s="258"/>
      <c r="M99" s="258"/>
      <c r="N99" s="258"/>
      <c r="O99" s="258"/>
      <c r="P99" s="258"/>
      <c r="Q99" s="258"/>
      <c r="R99" s="258"/>
      <c r="S99" s="258"/>
      <c r="T99" s="258"/>
      <c r="U99" s="258"/>
      <c r="V99" s="257"/>
    </row>
    <row r="100" spans="1:22" s="253" customFormat="1" x14ac:dyDescent="0.25">
      <c r="A100" s="257"/>
      <c r="B100" s="258"/>
      <c r="C100" s="258"/>
      <c r="D100" s="258"/>
      <c r="E100" s="258"/>
      <c r="F100" s="258"/>
      <c r="G100" s="258"/>
      <c r="H100" s="257"/>
      <c r="I100" s="258"/>
      <c r="J100" s="258"/>
      <c r="K100" s="258"/>
      <c r="L100" s="258"/>
      <c r="M100" s="258"/>
      <c r="N100" s="258"/>
      <c r="O100" s="258"/>
      <c r="P100" s="258"/>
      <c r="Q100" s="258"/>
      <c r="R100" s="258"/>
      <c r="S100" s="258"/>
      <c r="T100" s="258"/>
      <c r="U100" s="258"/>
      <c r="V100" s="257"/>
    </row>
    <row r="101" spans="1:22" s="253" customFormat="1" x14ac:dyDescent="0.25">
      <c r="A101" s="257"/>
      <c r="B101" s="258"/>
      <c r="C101" s="258"/>
      <c r="D101" s="258"/>
      <c r="E101" s="258"/>
      <c r="F101" s="258"/>
      <c r="G101" s="258"/>
      <c r="H101" s="257"/>
      <c r="I101" s="258"/>
      <c r="J101" s="258"/>
      <c r="K101" s="258"/>
      <c r="L101" s="258"/>
      <c r="M101" s="258"/>
      <c r="N101" s="258"/>
      <c r="O101" s="258"/>
      <c r="P101" s="258"/>
      <c r="Q101" s="258"/>
      <c r="R101" s="258"/>
      <c r="S101" s="258"/>
      <c r="T101" s="258"/>
      <c r="U101" s="258"/>
      <c r="V101" s="257"/>
    </row>
    <row r="102" spans="1:22" s="253" customFormat="1" x14ac:dyDescent="0.25">
      <c r="A102" s="257"/>
      <c r="B102" s="258"/>
      <c r="C102" s="258"/>
      <c r="D102" s="258"/>
      <c r="E102" s="258"/>
      <c r="F102" s="258"/>
      <c r="G102" s="258"/>
      <c r="H102" s="257"/>
      <c r="I102" s="258"/>
      <c r="J102" s="258"/>
      <c r="K102" s="258"/>
      <c r="L102" s="258"/>
      <c r="M102" s="258"/>
      <c r="N102" s="258"/>
      <c r="O102" s="258"/>
      <c r="P102" s="258"/>
      <c r="Q102" s="258"/>
      <c r="R102" s="258"/>
      <c r="S102" s="258"/>
      <c r="T102" s="258"/>
      <c r="U102" s="258"/>
      <c r="V102" s="257"/>
    </row>
    <row r="103" spans="1:22" s="253" customFormat="1" x14ac:dyDescent="0.25">
      <c r="A103" s="257"/>
      <c r="B103" s="258"/>
      <c r="C103" s="258"/>
      <c r="D103" s="258"/>
      <c r="E103" s="258"/>
      <c r="F103" s="258"/>
      <c r="G103" s="258"/>
      <c r="H103" s="257"/>
      <c r="I103" s="258"/>
      <c r="J103" s="258"/>
      <c r="K103" s="258"/>
      <c r="L103" s="258"/>
      <c r="M103" s="258"/>
      <c r="N103" s="258"/>
      <c r="O103" s="258"/>
      <c r="P103" s="258"/>
      <c r="Q103" s="258"/>
      <c r="R103" s="258"/>
      <c r="S103" s="258"/>
      <c r="T103" s="258"/>
      <c r="U103" s="258"/>
      <c r="V103" s="257"/>
    </row>
    <row r="104" spans="1:22" s="253" customFormat="1" x14ac:dyDescent="0.25">
      <c r="A104" s="257"/>
      <c r="B104" s="258"/>
      <c r="C104" s="258"/>
      <c r="D104" s="258"/>
      <c r="E104" s="258"/>
      <c r="F104" s="258"/>
      <c r="G104" s="258"/>
      <c r="H104" s="257"/>
      <c r="I104" s="258"/>
      <c r="J104" s="258"/>
      <c r="K104" s="258"/>
      <c r="L104" s="258"/>
      <c r="M104" s="258"/>
      <c r="N104" s="258"/>
      <c r="O104" s="258"/>
      <c r="P104" s="258"/>
      <c r="Q104" s="258"/>
      <c r="R104" s="258"/>
      <c r="S104" s="258"/>
      <c r="T104" s="258"/>
      <c r="U104" s="258"/>
      <c r="V104" s="257"/>
    </row>
    <row r="105" spans="1:22" s="253" customFormat="1" x14ac:dyDescent="0.25">
      <c r="A105" s="257"/>
      <c r="B105" s="258"/>
      <c r="C105" s="258"/>
      <c r="D105" s="258"/>
      <c r="E105" s="258"/>
      <c r="F105" s="258"/>
      <c r="G105" s="258"/>
      <c r="H105" s="257"/>
      <c r="I105" s="258"/>
      <c r="J105" s="258"/>
      <c r="K105" s="258"/>
      <c r="L105" s="258"/>
      <c r="M105" s="258"/>
      <c r="N105" s="258"/>
      <c r="O105" s="258"/>
      <c r="P105" s="258"/>
      <c r="Q105" s="258"/>
      <c r="R105" s="258"/>
      <c r="S105" s="258"/>
      <c r="T105" s="258"/>
      <c r="U105" s="258"/>
      <c r="V105" s="257"/>
    </row>
    <row r="106" spans="1:22" s="253" customFormat="1" x14ac:dyDescent="0.25">
      <c r="A106" s="257"/>
      <c r="B106" s="258"/>
      <c r="C106" s="258"/>
      <c r="D106" s="258"/>
      <c r="E106" s="258"/>
      <c r="F106" s="258"/>
      <c r="G106" s="258"/>
      <c r="H106" s="257"/>
      <c r="I106" s="258"/>
      <c r="J106" s="258"/>
      <c r="K106" s="258"/>
      <c r="L106" s="258"/>
      <c r="M106" s="258"/>
      <c r="N106" s="258"/>
      <c r="O106" s="258"/>
      <c r="P106" s="258"/>
      <c r="Q106" s="258"/>
      <c r="R106" s="258"/>
      <c r="S106" s="258"/>
      <c r="T106" s="258"/>
      <c r="U106" s="258"/>
      <c r="V106" s="257"/>
    </row>
    <row r="107" spans="1:22" s="253" customFormat="1" x14ac:dyDescent="0.25">
      <c r="A107" s="257"/>
      <c r="B107" s="258"/>
      <c r="C107" s="258"/>
      <c r="D107" s="258"/>
      <c r="E107" s="258"/>
      <c r="F107" s="258"/>
      <c r="G107" s="258"/>
      <c r="H107" s="257"/>
      <c r="I107" s="258"/>
      <c r="J107" s="258"/>
      <c r="K107" s="258"/>
      <c r="L107" s="258"/>
      <c r="M107" s="258"/>
      <c r="N107" s="258"/>
      <c r="O107" s="258"/>
      <c r="P107" s="258"/>
      <c r="Q107" s="258"/>
      <c r="R107" s="258"/>
      <c r="S107" s="258"/>
      <c r="T107" s="258"/>
      <c r="U107" s="258"/>
      <c r="V107" s="257"/>
    </row>
    <row r="108" spans="1:22" s="253" customFormat="1" x14ac:dyDescent="0.25">
      <c r="A108" s="257"/>
      <c r="B108" s="258"/>
      <c r="C108" s="258"/>
      <c r="D108" s="258"/>
      <c r="E108" s="258"/>
      <c r="F108" s="258"/>
      <c r="G108" s="258"/>
      <c r="H108" s="257"/>
      <c r="I108" s="258"/>
      <c r="J108" s="258"/>
      <c r="K108" s="258"/>
      <c r="L108" s="258"/>
      <c r="M108" s="258"/>
      <c r="N108" s="258"/>
      <c r="O108" s="258"/>
      <c r="P108" s="258"/>
      <c r="Q108" s="258"/>
      <c r="R108" s="258"/>
      <c r="S108" s="258"/>
      <c r="T108" s="258"/>
      <c r="U108" s="258"/>
      <c r="V108" s="257"/>
    </row>
    <row r="109" spans="1:22" s="253" customFormat="1" x14ac:dyDescent="0.25">
      <c r="A109" s="257"/>
      <c r="B109" s="258"/>
      <c r="C109" s="258"/>
      <c r="D109" s="258"/>
      <c r="E109" s="258"/>
      <c r="F109" s="258"/>
      <c r="G109" s="258"/>
      <c r="H109" s="257"/>
      <c r="I109" s="258"/>
      <c r="J109" s="258"/>
      <c r="K109" s="258"/>
      <c r="L109" s="258"/>
      <c r="M109" s="258"/>
      <c r="N109" s="258"/>
      <c r="O109" s="258"/>
      <c r="P109" s="258"/>
      <c r="Q109" s="258"/>
      <c r="R109" s="258"/>
      <c r="S109" s="258"/>
      <c r="T109" s="258"/>
      <c r="U109" s="258"/>
      <c r="V109" s="257"/>
    </row>
    <row r="110" spans="1:22" s="253" customFormat="1" x14ac:dyDescent="0.25">
      <c r="A110" s="257"/>
      <c r="B110" s="258"/>
      <c r="C110" s="258"/>
      <c r="D110" s="258"/>
      <c r="E110" s="258"/>
      <c r="F110" s="258"/>
      <c r="G110" s="258"/>
      <c r="H110" s="257"/>
      <c r="I110" s="258"/>
      <c r="J110" s="258"/>
      <c r="K110" s="258"/>
      <c r="L110" s="258"/>
      <c r="M110" s="258"/>
      <c r="N110" s="258"/>
      <c r="O110" s="258"/>
      <c r="P110" s="258"/>
      <c r="Q110" s="258"/>
      <c r="R110" s="258"/>
      <c r="S110" s="258"/>
      <c r="T110" s="258"/>
      <c r="U110" s="258"/>
      <c r="V110" s="257"/>
    </row>
    <row r="111" spans="1:22" s="253" customFormat="1" x14ac:dyDescent="0.25">
      <c r="A111" s="257"/>
      <c r="B111" s="258"/>
      <c r="C111" s="258"/>
      <c r="D111" s="258"/>
      <c r="E111" s="258"/>
      <c r="F111" s="258"/>
      <c r="G111" s="258"/>
      <c r="H111" s="257"/>
      <c r="I111" s="258"/>
      <c r="J111" s="258"/>
      <c r="K111" s="258"/>
      <c r="L111" s="258"/>
      <c r="M111" s="258"/>
      <c r="N111" s="258"/>
      <c r="O111" s="258"/>
      <c r="P111" s="258"/>
      <c r="Q111" s="258"/>
      <c r="R111" s="258"/>
      <c r="S111" s="258"/>
      <c r="T111" s="258"/>
      <c r="U111" s="258"/>
      <c r="V111" s="257"/>
    </row>
    <row r="112" spans="1:22" s="253" customFormat="1" x14ac:dyDescent="0.25">
      <c r="A112" s="257"/>
      <c r="B112" s="258"/>
      <c r="C112" s="258"/>
      <c r="D112" s="258"/>
      <c r="E112" s="258"/>
      <c r="F112" s="258"/>
      <c r="G112" s="258"/>
      <c r="H112" s="257"/>
      <c r="I112" s="258"/>
      <c r="J112" s="258"/>
      <c r="K112" s="258"/>
      <c r="L112" s="258"/>
      <c r="M112" s="258"/>
      <c r="N112" s="258"/>
      <c r="O112" s="258"/>
      <c r="P112" s="258"/>
      <c r="Q112" s="258"/>
      <c r="R112" s="258"/>
      <c r="S112" s="258"/>
      <c r="T112" s="258"/>
      <c r="U112" s="258"/>
      <c r="V112" s="257"/>
    </row>
    <row r="113" spans="1:22" s="253" customFormat="1" x14ac:dyDescent="0.25">
      <c r="A113" s="257"/>
      <c r="B113" s="258"/>
      <c r="C113" s="258"/>
      <c r="D113" s="258"/>
      <c r="E113" s="258"/>
      <c r="F113" s="258"/>
      <c r="G113" s="258"/>
      <c r="H113" s="257"/>
      <c r="I113" s="258"/>
      <c r="J113" s="258"/>
      <c r="K113" s="258"/>
      <c r="L113" s="258"/>
      <c r="M113" s="258"/>
      <c r="N113" s="258"/>
      <c r="O113" s="258"/>
      <c r="P113" s="258"/>
      <c r="Q113" s="258"/>
      <c r="R113" s="258"/>
      <c r="S113" s="258"/>
      <c r="T113" s="258"/>
      <c r="U113" s="258"/>
      <c r="V113" s="257"/>
    </row>
    <row r="114" spans="1:22" s="253" customFormat="1" x14ac:dyDescent="0.25">
      <c r="A114" s="257"/>
      <c r="B114" s="258"/>
      <c r="C114" s="258"/>
      <c r="D114" s="258"/>
      <c r="E114" s="258"/>
      <c r="F114" s="258"/>
      <c r="G114" s="258"/>
      <c r="H114" s="257"/>
      <c r="I114" s="258"/>
      <c r="J114" s="258"/>
      <c r="K114" s="258"/>
      <c r="L114" s="258"/>
      <c r="M114" s="258"/>
      <c r="N114" s="258"/>
      <c r="O114" s="258"/>
      <c r="P114" s="258"/>
      <c r="Q114" s="258"/>
      <c r="R114" s="258"/>
      <c r="S114" s="258"/>
      <c r="T114" s="258"/>
      <c r="U114" s="258"/>
      <c r="V114" s="257"/>
    </row>
    <row r="115" spans="1:22" s="253" customFormat="1" x14ac:dyDescent="0.25">
      <c r="A115" s="257"/>
      <c r="B115" s="258"/>
      <c r="C115" s="258"/>
      <c r="D115" s="258"/>
      <c r="E115" s="258"/>
      <c r="F115" s="258"/>
      <c r="G115" s="258"/>
      <c r="H115" s="257"/>
      <c r="I115" s="258"/>
      <c r="J115" s="258"/>
      <c r="K115" s="258"/>
      <c r="L115" s="258"/>
      <c r="M115" s="258"/>
      <c r="N115" s="258"/>
      <c r="O115" s="258"/>
      <c r="P115" s="258"/>
      <c r="Q115" s="258"/>
      <c r="R115" s="258"/>
      <c r="S115" s="258"/>
      <c r="T115" s="258"/>
      <c r="U115" s="258"/>
      <c r="V115" s="257"/>
    </row>
    <row r="116" spans="1:22" s="253" customFormat="1" x14ac:dyDescent="0.25">
      <c r="A116" s="257"/>
      <c r="B116" s="258"/>
      <c r="C116" s="258"/>
      <c r="D116" s="258"/>
      <c r="E116" s="258"/>
      <c r="F116" s="258"/>
      <c r="G116" s="258"/>
      <c r="H116" s="257"/>
      <c r="I116" s="258"/>
      <c r="J116" s="258"/>
      <c r="K116" s="258"/>
      <c r="L116" s="258"/>
      <c r="M116" s="258"/>
      <c r="N116" s="258"/>
      <c r="O116" s="258"/>
      <c r="P116" s="258"/>
      <c r="Q116" s="258"/>
      <c r="R116" s="258"/>
      <c r="S116" s="258"/>
      <c r="T116" s="258"/>
      <c r="U116" s="258"/>
      <c r="V116" s="257"/>
    </row>
    <row r="117" spans="1:22" s="253" customFormat="1" x14ac:dyDescent="0.25">
      <c r="A117" s="257"/>
      <c r="B117" s="258"/>
      <c r="C117" s="258"/>
      <c r="D117" s="258"/>
      <c r="E117" s="258"/>
      <c r="F117" s="258"/>
      <c r="G117" s="258"/>
      <c r="H117" s="257"/>
      <c r="I117" s="258"/>
      <c r="J117" s="258"/>
      <c r="K117" s="258"/>
      <c r="L117" s="258"/>
      <c r="M117" s="258"/>
      <c r="N117" s="258"/>
      <c r="O117" s="258"/>
      <c r="P117" s="258"/>
      <c r="Q117" s="258"/>
      <c r="R117" s="258"/>
      <c r="S117" s="258"/>
      <c r="T117" s="258"/>
      <c r="U117" s="258"/>
      <c r="V117" s="257"/>
    </row>
    <row r="118" spans="1:22" s="253" customFormat="1" x14ac:dyDescent="0.25">
      <c r="A118" s="257"/>
      <c r="B118" s="258"/>
      <c r="C118" s="258"/>
      <c r="D118" s="258"/>
      <c r="E118" s="258"/>
      <c r="F118" s="258"/>
      <c r="G118" s="258"/>
      <c r="H118" s="257"/>
      <c r="I118" s="258"/>
      <c r="J118" s="258"/>
      <c r="K118" s="258"/>
      <c r="L118" s="258"/>
      <c r="M118" s="258"/>
      <c r="N118" s="258"/>
      <c r="O118" s="258"/>
      <c r="P118" s="258"/>
      <c r="Q118" s="258"/>
      <c r="R118" s="258"/>
      <c r="S118" s="258"/>
      <c r="T118" s="258"/>
      <c r="U118" s="258"/>
      <c r="V118" s="257"/>
    </row>
    <row r="119" spans="1:22" s="253" customFormat="1" x14ac:dyDescent="0.25">
      <c r="A119" s="257"/>
      <c r="B119" s="258"/>
      <c r="C119" s="258"/>
      <c r="D119" s="258"/>
      <c r="E119" s="258"/>
      <c r="F119" s="258"/>
      <c r="G119" s="258"/>
      <c r="H119" s="257"/>
      <c r="I119" s="258"/>
      <c r="J119" s="258"/>
      <c r="K119" s="258"/>
      <c r="L119" s="258"/>
      <c r="M119" s="258"/>
      <c r="N119" s="258"/>
      <c r="O119" s="258"/>
      <c r="P119" s="258"/>
      <c r="Q119" s="258"/>
      <c r="R119" s="258"/>
      <c r="S119" s="258"/>
      <c r="T119" s="258"/>
      <c r="U119" s="258"/>
      <c r="V119" s="257"/>
    </row>
    <row r="120" spans="1:22" s="253" customFormat="1" x14ac:dyDescent="0.25">
      <c r="A120" s="257"/>
      <c r="B120" s="258"/>
      <c r="C120" s="258"/>
      <c r="D120" s="258"/>
      <c r="E120" s="258"/>
      <c r="F120" s="258"/>
      <c r="G120" s="258"/>
      <c r="H120" s="257"/>
      <c r="I120" s="258"/>
      <c r="J120" s="258"/>
      <c r="K120" s="258"/>
      <c r="L120" s="258"/>
      <c r="M120" s="258"/>
      <c r="N120" s="258"/>
      <c r="O120" s="258"/>
      <c r="P120" s="258"/>
      <c r="Q120" s="258"/>
      <c r="R120" s="258"/>
      <c r="S120" s="258"/>
      <c r="T120" s="258"/>
      <c r="U120" s="258"/>
      <c r="V120" s="257"/>
    </row>
    <row r="121" spans="1:22" s="253" customFormat="1" x14ac:dyDescent="0.25">
      <c r="A121" s="257"/>
      <c r="B121" s="258"/>
      <c r="C121" s="258"/>
      <c r="D121" s="258"/>
      <c r="E121" s="258"/>
      <c r="F121" s="258"/>
      <c r="G121" s="258"/>
      <c r="H121" s="257"/>
      <c r="I121" s="258"/>
      <c r="J121" s="258"/>
      <c r="K121" s="258"/>
      <c r="L121" s="258"/>
      <c r="M121" s="258"/>
      <c r="N121" s="258"/>
      <c r="O121" s="258"/>
      <c r="P121" s="258"/>
      <c r="Q121" s="258"/>
      <c r="R121" s="258"/>
      <c r="S121" s="258"/>
      <c r="T121" s="258"/>
      <c r="U121" s="258"/>
      <c r="V121" s="257"/>
    </row>
    <row r="122" spans="1:22" s="253" customFormat="1" x14ac:dyDescent="0.25">
      <c r="A122" s="257"/>
      <c r="B122" s="258"/>
      <c r="C122" s="258"/>
      <c r="D122" s="258"/>
      <c r="E122" s="258"/>
      <c r="F122" s="258"/>
      <c r="G122" s="258"/>
      <c r="H122" s="257"/>
      <c r="I122" s="258"/>
      <c r="J122" s="258"/>
      <c r="K122" s="258"/>
      <c r="L122" s="258"/>
      <c r="M122" s="258"/>
      <c r="N122" s="258"/>
      <c r="O122" s="258"/>
      <c r="P122" s="258"/>
      <c r="Q122" s="258"/>
      <c r="R122" s="258"/>
      <c r="S122" s="258"/>
      <c r="T122" s="258"/>
      <c r="U122" s="258"/>
      <c r="V122" s="257"/>
    </row>
    <row r="123" spans="1:22" s="253" customFormat="1" x14ac:dyDescent="0.25">
      <c r="A123" s="257"/>
      <c r="B123" s="258"/>
      <c r="C123" s="258"/>
      <c r="D123" s="258"/>
      <c r="E123" s="258"/>
      <c r="F123" s="258"/>
      <c r="G123" s="258"/>
      <c r="H123" s="257"/>
      <c r="I123" s="258"/>
      <c r="J123" s="258"/>
      <c r="K123" s="258"/>
      <c r="L123" s="258"/>
      <c r="M123" s="258"/>
      <c r="N123" s="258"/>
      <c r="O123" s="258"/>
      <c r="P123" s="258"/>
      <c r="Q123" s="258"/>
      <c r="R123" s="258"/>
      <c r="S123" s="258"/>
      <c r="T123" s="258"/>
      <c r="U123" s="258"/>
      <c r="V123" s="257"/>
    </row>
    <row r="124" spans="1:22" s="253" customFormat="1" x14ac:dyDescent="0.25">
      <c r="A124" s="257"/>
      <c r="B124" s="258"/>
      <c r="C124" s="258"/>
      <c r="D124" s="258"/>
      <c r="E124" s="258"/>
      <c r="F124" s="258"/>
      <c r="G124" s="258"/>
      <c r="H124" s="257"/>
      <c r="I124" s="258"/>
      <c r="J124" s="258"/>
      <c r="K124" s="258"/>
      <c r="L124" s="258"/>
      <c r="M124" s="258"/>
      <c r="N124" s="258"/>
      <c r="O124" s="258"/>
      <c r="P124" s="258"/>
      <c r="Q124" s="258"/>
      <c r="R124" s="258"/>
      <c r="S124" s="258"/>
      <c r="T124" s="258"/>
      <c r="U124" s="258"/>
      <c r="V124" s="257"/>
    </row>
    <row r="125" spans="1:22" s="253" customFormat="1" x14ac:dyDescent="0.25">
      <c r="A125" s="257"/>
      <c r="B125" s="258"/>
      <c r="C125" s="258"/>
      <c r="D125" s="258"/>
      <c r="E125" s="258"/>
      <c r="F125" s="258"/>
      <c r="G125" s="258"/>
      <c r="H125" s="257"/>
      <c r="I125" s="258"/>
      <c r="J125" s="258"/>
      <c r="K125" s="258"/>
      <c r="L125" s="258"/>
      <c r="M125" s="258"/>
      <c r="N125" s="258"/>
      <c r="O125" s="258"/>
      <c r="P125" s="258"/>
      <c r="Q125" s="258"/>
      <c r="R125" s="258"/>
      <c r="S125" s="258"/>
      <c r="T125" s="258"/>
      <c r="U125" s="258"/>
      <c r="V125" s="257"/>
    </row>
    <row r="126" spans="1:22" s="253" customFormat="1" x14ac:dyDescent="0.25">
      <c r="A126" s="257"/>
      <c r="B126" s="258"/>
      <c r="C126" s="258"/>
      <c r="D126" s="258"/>
      <c r="E126" s="258"/>
      <c r="F126" s="258"/>
      <c r="G126" s="258"/>
      <c r="H126" s="257"/>
      <c r="I126" s="258"/>
      <c r="J126" s="258"/>
      <c r="K126" s="258"/>
      <c r="L126" s="258"/>
      <c r="M126" s="258"/>
      <c r="N126" s="258"/>
      <c r="O126" s="258"/>
      <c r="P126" s="258"/>
      <c r="Q126" s="258"/>
      <c r="R126" s="258"/>
      <c r="S126" s="258"/>
      <c r="T126" s="258"/>
      <c r="U126" s="258"/>
      <c r="V126" s="257"/>
    </row>
    <row r="127" spans="1:22" s="253" customFormat="1" x14ac:dyDescent="0.25">
      <c r="A127" s="257"/>
      <c r="B127" s="258"/>
      <c r="C127" s="258"/>
      <c r="D127" s="258"/>
      <c r="E127" s="258"/>
      <c r="F127" s="258"/>
      <c r="G127" s="258"/>
      <c r="H127" s="257"/>
      <c r="I127" s="258"/>
      <c r="J127" s="258"/>
      <c r="K127" s="258"/>
      <c r="L127" s="258"/>
      <c r="M127" s="258"/>
      <c r="N127" s="258"/>
      <c r="O127" s="258"/>
      <c r="P127" s="258"/>
      <c r="Q127" s="258"/>
      <c r="R127" s="258"/>
      <c r="S127" s="258"/>
      <c r="T127" s="258"/>
      <c r="U127" s="258"/>
      <c r="V127" s="257"/>
    </row>
    <row r="128" spans="1:22" s="253" customFormat="1" x14ac:dyDescent="0.25">
      <c r="A128" s="257"/>
      <c r="B128" s="258"/>
      <c r="C128" s="258"/>
      <c r="D128" s="258"/>
      <c r="E128" s="258"/>
      <c r="F128" s="258"/>
      <c r="G128" s="258"/>
      <c r="H128" s="257"/>
      <c r="I128" s="258"/>
      <c r="J128" s="258"/>
      <c r="K128" s="258"/>
      <c r="L128" s="258"/>
      <c r="M128" s="258"/>
      <c r="N128" s="258"/>
      <c r="O128" s="258"/>
      <c r="P128" s="258"/>
      <c r="Q128" s="258"/>
      <c r="R128" s="258"/>
      <c r="S128" s="258"/>
      <c r="T128" s="258"/>
      <c r="U128" s="258"/>
      <c r="V128" s="257"/>
    </row>
    <row r="129" spans="1:22" s="253" customFormat="1" x14ac:dyDescent="0.25">
      <c r="A129" s="257"/>
      <c r="B129" s="258"/>
      <c r="C129" s="258"/>
      <c r="D129" s="258"/>
      <c r="E129" s="258"/>
      <c r="F129" s="258"/>
      <c r="G129" s="258"/>
      <c r="H129" s="257"/>
      <c r="I129" s="258"/>
      <c r="J129" s="258"/>
      <c r="K129" s="258"/>
      <c r="L129" s="258"/>
      <c r="M129" s="258"/>
      <c r="N129" s="258"/>
      <c r="O129" s="258"/>
      <c r="P129" s="258"/>
      <c r="Q129" s="258"/>
      <c r="R129" s="258"/>
      <c r="S129" s="258"/>
      <c r="T129" s="258"/>
      <c r="U129" s="258"/>
      <c r="V129" s="257"/>
    </row>
    <row r="130" spans="1:22" s="253" customFormat="1" x14ac:dyDescent="0.25">
      <c r="A130" s="257"/>
      <c r="B130" s="258"/>
      <c r="C130" s="258"/>
      <c r="D130" s="258"/>
      <c r="E130" s="258"/>
      <c r="F130" s="258"/>
      <c r="G130" s="258"/>
      <c r="H130" s="257"/>
      <c r="I130" s="258"/>
      <c r="J130" s="258"/>
      <c r="K130" s="258"/>
      <c r="L130" s="258"/>
      <c r="M130" s="258"/>
      <c r="N130" s="258"/>
      <c r="O130" s="258"/>
      <c r="P130" s="258"/>
      <c r="Q130" s="258"/>
      <c r="R130" s="258"/>
      <c r="S130" s="258"/>
      <c r="T130" s="258"/>
      <c r="U130" s="258"/>
      <c r="V130" s="257"/>
    </row>
    <row r="131" spans="1:22" s="253" customFormat="1" x14ac:dyDescent="0.25">
      <c r="A131" s="257"/>
      <c r="B131" s="258"/>
      <c r="C131" s="258"/>
      <c r="D131" s="258"/>
      <c r="E131" s="258"/>
      <c r="F131" s="258"/>
      <c r="G131" s="258"/>
      <c r="H131" s="257"/>
      <c r="I131" s="258"/>
      <c r="J131" s="258"/>
      <c r="K131" s="258"/>
      <c r="L131" s="258"/>
      <c r="M131" s="258"/>
      <c r="N131" s="258"/>
      <c r="O131" s="258"/>
      <c r="P131" s="258"/>
      <c r="Q131" s="258"/>
      <c r="R131" s="258"/>
      <c r="S131" s="258"/>
      <c r="T131" s="258"/>
      <c r="U131" s="258"/>
      <c r="V131" s="257"/>
    </row>
    <row r="132" spans="1:22" s="253" customFormat="1" x14ac:dyDescent="0.25">
      <c r="A132" s="257"/>
      <c r="B132" s="258"/>
      <c r="C132" s="258"/>
      <c r="D132" s="258"/>
      <c r="E132" s="258"/>
      <c r="F132" s="258"/>
      <c r="G132" s="258"/>
      <c r="H132" s="257"/>
      <c r="I132" s="258"/>
      <c r="J132" s="258"/>
      <c r="K132" s="258"/>
      <c r="L132" s="258"/>
      <c r="M132" s="258"/>
      <c r="N132" s="258"/>
      <c r="O132" s="258"/>
      <c r="P132" s="258"/>
      <c r="Q132" s="258"/>
      <c r="R132" s="258"/>
      <c r="S132" s="258"/>
      <c r="T132" s="258"/>
      <c r="U132" s="258"/>
      <c r="V132" s="257"/>
    </row>
    <row r="133" spans="1:22" s="253" customFormat="1" x14ac:dyDescent="0.25">
      <c r="A133" s="257"/>
      <c r="B133" s="258"/>
      <c r="C133" s="258"/>
      <c r="D133" s="258"/>
      <c r="E133" s="258"/>
      <c r="F133" s="258"/>
      <c r="G133" s="258"/>
      <c r="H133" s="257"/>
      <c r="I133" s="258"/>
      <c r="J133" s="258"/>
      <c r="K133" s="258"/>
      <c r="L133" s="258"/>
      <c r="M133" s="258"/>
      <c r="N133" s="258"/>
      <c r="O133" s="258"/>
      <c r="P133" s="258"/>
      <c r="Q133" s="258"/>
      <c r="R133" s="258"/>
      <c r="S133" s="258"/>
      <c r="T133" s="258"/>
      <c r="U133" s="258"/>
      <c r="V133" s="257"/>
    </row>
    <row r="134" spans="1:22" s="253" customFormat="1" x14ac:dyDescent="0.25">
      <c r="A134" s="257"/>
      <c r="B134" s="258"/>
      <c r="C134" s="258"/>
      <c r="D134" s="258"/>
      <c r="E134" s="258"/>
      <c r="F134" s="258"/>
      <c r="G134" s="258"/>
      <c r="H134" s="257"/>
      <c r="I134" s="258"/>
      <c r="J134" s="258"/>
      <c r="K134" s="258"/>
      <c r="L134" s="258"/>
      <c r="M134" s="258"/>
      <c r="N134" s="258"/>
      <c r="O134" s="258"/>
      <c r="P134" s="258"/>
      <c r="Q134" s="258"/>
      <c r="R134" s="258"/>
      <c r="S134" s="258"/>
      <c r="T134" s="258"/>
      <c r="U134" s="258"/>
      <c r="V134" s="257"/>
    </row>
    <row r="135" spans="1:22" s="253" customFormat="1" x14ac:dyDescent="0.25">
      <c r="A135" s="257"/>
      <c r="B135" s="258"/>
      <c r="C135" s="258"/>
      <c r="D135" s="258"/>
      <c r="E135" s="258"/>
      <c r="F135" s="258"/>
      <c r="G135" s="258"/>
      <c r="H135" s="257"/>
      <c r="I135" s="258"/>
      <c r="J135" s="258"/>
      <c r="K135" s="258"/>
      <c r="L135" s="258"/>
      <c r="M135" s="258"/>
      <c r="N135" s="258"/>
      <c r="O135" s="258"/>
      <c r="P135" s="258"/>
      <c r="Q135" s="258"/>
      <c r="R135" s="258"/>
      <c r="S135" s="258"/>
      <c r="T135" s="258"/>
      <c r="U135" s="258"/>
      <c r="V135" s="257"/>
    </row>
    <row r="136" spans="1:22" s="253" customFormat="1" x14ac:dyDescent="0.25">
      <c r="A136" s="257"/>
      <c r="B136" s="258"/>
      <c r="C136" s="258"/>
      <c r="D136" s="258"/>
      <c r="E136" s="258"/>
      <c r="F136" s="258"/>
      <c r="G136" s="258"/>
      <c r="H136" s="257"/>
      <c r="I136" s="258"/>
      <c r="J136" s="258"/>
      <c r="K136" s="258"/>
      <c r="L136" s="258"/>
      <c r="M136" s="258"/>
      <c r="N136" s="258"/>
      <c r="O136" s="258"/>
      <c r="P136" s="258"/>
      <c r="Q136" s="258"/>
      <c r="R136" s="258"/>
      <c r="S136" s="258"/>
      <c r="T136" s="258"/>
      <c r="U136" s="258"/>
      <c r="V136" s="257"/>
    </row>
    <row r="137" spans="1:22" s="253" customFormat="1" x14ac:dyDescent="0.25">
      <c r="A137" s="257"/>
      <c r="B137" s="258"/>
      <c r="C137" s="258"/>
      <c r="D137" s="258"/>
      <c r="E137" s="258"/>
      <c r="F137" s="258"/>
      <c r="G137" s="258"/>
      <c r="H137" s="257"/>
      <c r="I137" s="258"/>
      <c r="J137" s="258"/>
      <c r="K137" s="258"/>
      <c r="L137" s="258"/>
      <c r="M137" s="258"/>
      <c r="N137" s="258"/>
      <c r="O137" s="258"/>
      <c r="P137" s="258"/>
      <c r="Q137" s="258"/>
      <c r="R137" s="258"/>
      <c r="S137" s="258"/>
      <c r="T137" s="258"/>
      <c r="U137" s="258"/>
      <c r="V137" s="257"/>
    </row>
    <row r="138" spans="1:22" s="253" customFormat="1" x14ac:dyDescent="0.25">
      <c r="A138" s="257"/>
      <c r="B138" s="258"/>
      <c r="C138" s="258"/>
      <c r="D138" s="258"/>
      <c r="E138" s="258"/>
      <c r="F138" s="258"/>
      <c r="G138" s="258"/>
      <c r="H138" s="257"/>
      <c r="I138" s="258"/>
      <c r="J138" s="258"/>
      <c r="K138" s="258"/>
      <c r="L138" s="258"/>
      <c r="M138" s="258"/>
      <c r="N138" s="258"/>
      <c r="O138" s="258"/>
      <c r="P138" s="258"/>
      <c r="Q138" s="258"/>
      <c r="R138" s="258"/>
      <c r="S138" s="258"/>
      <c r="T138" s="258"/>
      <c r="U138" s="258"/>
      <c r="V138" s="257"/>
    </row>
    <row r="139" spans="1:22" s="253" customFormat="1" x14ac:dyDescent="0.25">
      <c r="A139" s="257"/>
      <c r="B139" s="258"/>
      <c r="C139" s="258"/>
      <c r="D139" s="258"/>
      <c r="E139" s="258"/>
      <c r="F139" s="258"/>
      <c r="G139" s="258"/>
      <c r="H139" s="257"/>
      <c r="I139" s="258"/>
      <c r="J139" s="258"/>
      <c r="K139" s="258"/>
      <c r="L139" s="258"/>
      <c r="M139" s="258"/>
      <c r="N139" s="258"/>
      <c r="O139" s="258"/>
      <c r="P139" s="258"/>
      <c r="Q139" s="258"/>
      <c r="R139" s="258"/>
      <c r="S139" s="258"/>
      <c r="T139" s="258"/>
      <c r="U139" s="258"/>
      <c r="V139" s="257"/>
    </row>
    <row r="140" spans="1:22" s="253" customFormat="1" x14ac:dyDescent="0.25">
      <c r="A140" s="257"/>
      <c r="B140" s="258"/>
      <c r="C140" s="258"/>
      <c r="D140" s="258"/>
      <c r="E140" s="258"/>
      <c r="F140" s="258"/>
      <c r="G140" s="258"/>
      <c r="H140" s="257"/>
      <c r="I140" s="258"/>
      <c r="J140" s="258"/>
      <c r="K140" s="258"/>
      <c r="L140" s="258"/>
      <c r="M140" s="258"/>
      <c r="N140" s="258"/>
      <c r="O140" s="258"/>
      <c r="P140" s="258"/>
      <c r="Q140" s="258"/>
      <c r="R140" s="258"/>
      <c r="S140" s="258"/>
      <c r="T140" s="258"/>
      <c r="U140" s="258"/>
      <c r="V140" s="257"/>
    </row>
    <row r="141" spans="1:22" s="253" customFormat="1" x14ac:dyDescent="0.25">
      <c r="A141" s="257"/>
      <c r="B141" s="258"/>
      <c r="C141" s="258"/>
      <c r="D141" s="258"/>
      <c r="E141" s="258"/>
      <c r="F141" s="258"/>
      <c r="G141" s="258"/>
      <c r="H141" s="257"/>
      <c r="I141" s="258"/>
      <c r="J141" s="258"/>
      <c r="K141" s="258"/>
      <c r="L141" s="258"/>
      <c r="M141" s="258"/>
      <c r="N141" s="258"/>
      <c r="O141" s="258"/>
      <c r="P141" s="258"/>
      <c r="Q141" s="258"/>
      <c r="R141" s="258"/>
      <c r="S141" s="258"/>
      <c r="T141" s="258"/>
      <c r="U141" s="258"/>
      <c r="V141" s="257"/>
    </row>
    <row r="142" spans="1:22" s="253" customFormat="1" x14ac:dyDescent="0.25">
      <c r="A142" s="257"/>
      <c r="B142" s="258"/>
      <c r="C142" s="258"/>
      <c r="D142" s="258"/>
      <c r="E142" s="258"/>
      <c r="F142" s="258"/>
      <c r="G142" s="258"/>
      <c r="H142" s="257"/>
      <c r="I142" s="258"/>
      <c r="J142" s="258"/>
      <c r="K142" s="258"/>
      <c r="L142" s="258"/>
      <c r="M142" s="258"/>
      <c r="N142" s="258"/>
      <c r="O142" s="258"/>
      <c r="P142" s="258"/>
      <c r="Q142" s="258"/>
      <c r="R142" s="258"/>
      <c r="S142" s="258"/>
      <c r="T142" s="258"/>
      <c r="U142" s="258"/>
      <c r="V142" s="257"/>
    </row>
    <row r="143" spans="1:22" s="253" customFormat="1" x14ac:dyDescent="0.25">
      <c r="A143" s="257"/>
      <c r="B143" s="258"/>
      <c r="C143" s="258"/>
      <c r="D143" s="258"/>
      <c r="E143" s="258"/>
      <c r="F143" s="258"/>
      <c r="G143" s="258"/>
      <c r="H143" s="257"/>
      <c r="I143" s="258"/>
      <c r="J143" s="258"/>
      <c r="K143" s="258"/>
      <c r="L143" s="258"/>
      <c r="M143" s="258"/>
      <c r="N143" s="258"/>
      <c r="O143" s="258"/>
      <c r="P143" s="258"/>
      <c r="Q143" s="258"/>
      <c r="R143" s="258"/>
      <c r="S143" s="258"/>
      <c r="T143" s="258"/>
      <c r="U143" s="258"/>
      <c r="V143" s="257"/>
    </row>
    <row r="144" spans="1:22" s="253" customFormat="1" x14ac:dyDescent="0.25">
      <c r="A144" s="257"/>
      <c r="B144" s="258"/>
      <c r="C144" s="258"/>
      <c r="D144" s="258"/>
      <c r="E144" s="258"/>
      <c r="F144" s="258"/>
      <c r="G144" s="258"/>
      <c r="H144" s="257"/>
      <c r="I144" s="258"/>
      <c r="J144" s="258"/>
      <c r="K144" s="258"/>
      <c r="L144" s="258"/>
      <c r="M144" s="258"/>
      <c r="N144" s="258"/>
      <c r="O144" s="258"/>
      <c r="P144" s="258"/>
      <c r="Q144" s="258"/>
      <c r="R144" s="258"/>
      <c r="S144" s="258"/>
      <c r="T144" s="258"/>
      <c r="U144" s="258"/>
      <c r="V144" s="257"/>
    </row>
    <row r="145" spans="1:22" s="253" customFormat="1" x14ac:dyDescent="0.25">
      <c r="A145" s="257"/>
      <c r="B145" s="258"/>
      <c r="C145" s="258"/>
      <c r="D145" s="258"/>
      <c r="E145" s="258"/>
      <c r="F145" s="258"/>
      <c r="G145" s="258"/>
      <c r="H145" s="257"/>
      <c r="I145" s="258"/>
      <c r="J145" s="258"/>
      <c r="K145" s="258"/>
      <c r="L145" s="258"/>
      <c r="M145" s="258"/>
      <c r="N145" s="258"/>
      <c r="O145" s="258"/>
      <c r="P145" s="258"/>
      <c r="Q145" s="258"/>
      <c r="R145" s="258"/>
      <c r="S145" s="258"/>
      <c r="T145" s="258"/>
      <c r="U145" s="258"/>
      <c r="V145" s="257"/>
    </row>
    <row r="146" spans="1:22" s="253" customFormat="1" x14ac:dyDescent="0.25">
      <c r="A146" s="257"/>
      <c r="B146" s="258"/>
      <c r="C146" s="258"/>
      <c r="D146" s="258"/>
      <c r="E146" s="258"/>
      <c r="F146" s="258"/>
      <c r="G146" s="258"/>
      <c r="H146" s="257"/>
      <c r="I146" s="258"/>
      <c r="J146" s="258"/>
      <c r="K146" s="258"/>
      <c r="L146" s="258"/>
      <c r="M146" s="258"/>
      <c r="N146" s="258"/>
      <c r="O146" s="258"/>
      <c r="P146" s="258"/>
      <c r="Q146" s="258"/>
      <c r="R146" s="258"/>
      <c r="S146" s="258"/>
      <c r="T146" s="258"/>
      <c r="U146" s="258"/>
      <c r="V146" s="257"/>
    </row>
    <row r="147" spans="1:22" s="253" customFormat="1" x14ac:dyDescent="0.25">
      <c r="A147" s="257"/>
      <c r="B147" s="258"/>
      <c r="C147" s="258"/>
      <c r="D147" s="258"/>
      <c r="E147" s="258"/>
      <c r="F147" s="258"/>
      <c r="G147" s="258"/>
      <c r="H147" s="257"/>
      <c r="I147" s="258"/>
      <c r="J147" s="258"/>
      <c r="K147" s="258"/>
      <c r="L147" s="258"/>
      <c r="M147" s="258"/>
      <c r="N147" s="258"/>
      <c r="O147" s="258"/>
      <c r="P147" s="258"/>
      <c r="Q147" s="258"/>
      <c r="R147" s="258"/>
      <c r="S147" s="258"/>
      <c r="T147" s="258"/>
      <c r="U147" s="258"/>
      <c r="V147" s="257"/>
    </row>
    <row r="148" spans="1:22" s="253" customFormat="1" x14ac:dyDescent="0.25">
      <c r="A148" s="257"/>
      <c r="B148" s="258"/>
      <c r="C148" s="258"/>
      <c r="D148" s="258"/>
      <c r="E148" s="258"/>
      <c r="F148" s="258"/>
      <c r="G148" s="258"/>
      <c r="H148" s="257"/>
      <c r="I148" s="258"/>
      <c r="J148" s="258"/>
      <c r="K148" s="258"/>
      <c r="L148" s="258"/>
      <c r="M148" s="258"/>
      <c r="N148" s="258"/>
      <c r="O148" s="258"/>
      <c r="P148" s="258"/>
      <c r="Q148" s="258"/>
      <c r="R148" s="258"/>
      <c r="S148" s="258"/>
      <c r="T148" s="258"/>
      <c r="U148" s="258"/>
      <c r="V148" s="257"/>
    </row>
    <row r="149" spans="1:22" s="253" customFormat="1" x14ac:dyDescent="0.25">
      <c r="A149" s="257"/>
      <c r="B149" s="258"/>
      <c r="C149" s="258"/>
      <c r="D149" s="258"/>
      <c r="E149" s="258"/>
      <c r="F149" s="258"/>
      <c r="G149" s="258"/>
      <c r="H149" s="257"/>
      <c r="I149" s="258"/>
      <c r="J149" s="258"/>
      <c r="K149" s="258"/>
      <c r="L149" s="258"/>
      <c r="M149" s="258"/>
      <c r="N149" s="258"/>
      <c r="O149" s="258"/>
      <c r="P149" s="258"/>
      <c r="Q149" s="258"/>
      <c r="R149" s="258"/>
      <c r="S149" s="258"/>
      <c r="T149" s="258"/>
      <c r="U149" s="258"/>
      <c r="V149" s="257"/>
    </row>
    <row r="150" spans="1:22" s="253" customFormat="1" x14ac:dyDescent="0.25">
      <c r="A150" s="257"/>
      <c r="B150" s="258"/>
      <c r="C150" s="258"/>
      <c r="D150" s="258"/>
      <c r="E150" s="258"/>
      <c r="F150" s="258"/>
      <c r="G150" s="258"/>
      <c r="H150" s="257"/>
      <c r="I150" s="258"/>
      <c r="J150" s="258"/>
      <c r="K150" s="258"/>
      <c r="L150" s="258"/>
      <c r="M150" s="258"/>
      <c r="N150" s="258"/>
      <c r="O150" s="258"/>
      <c r="P150" s="258"/>
      <c r="Q150" s="258"/>
      <c r="R150" s="258"/>
      <c r="S150" s="258"/>
      <c r="T150" s="258"/>
      <c r="U150" s="258"/>
      <c r="V150" s="257"/>
    </row>
    <row r="151" spans="1:22" s="253" customFormat="1" x14ac:dyDescent="0.25">
      <c r="A151" s="257"/>
      <c r="B151" s="258"/>
      <c r="C151" s="258"/>
      <c r="D151" s="258"/>
      <c r="E151" s="258"/>
      <c r="F151" s="258"/>
      <c r="G151" s="258"/>
      <c r="H151" s="257"/>
      <c r="I151" s="258"/>
      <c r="J151" s="258"/>
      <c r="K151" s="258"/>
      <c r="L151" s="258"/>
      <c r="M151" s="258"/>
      <c r="N151" s="258"/>
      <c r="O151" s="258"/>
      <c r="P151" s="258"/>
      <c r="Q151" s="258"/>
      <c r="R151" s="258"/>
      <c r="S151" s="258"/>
      <c r="T151" s="258"/>
      <c r="U151" s="258"/>
      <c r="V151" s="257"/>
    </row>
    <row r="152" spans="1:22" s="253" customFormat="1" x14ac:dyDescent="0.25">
      <c r="A152" s="257"/>
      <c r="B152" s="258"/>
      <c r="C152" s="258"/>
      <c r="D152" s="258"/>
      <c r="E152" s="258"/>
      <c r="F152" s="258"/>
      <c r="G152" s="258"/>
      <c r="H152" s="257"/>
      <c r="I152" s="258"/>
      <c r="J152" s="258"/>
      <c r="K152" s="258"/>
      <c r="L152" s="258"/>
      <c r="M152" s="258"/>
      <c r="N152" s="258"/>
      <c r="O152" s="258"/>
      <c r="P152" s="258"/>
      <c r="Q152" s="258"/>
      <c r="R152" s="258"/>
      <c r="S152" s="258"/>
      <c r="T152" s="258"/>
      <c r="U152" s="258"/>
      <c r="V152" s="257"/>
    </row>
    <row r="153" spans="1:22" s="253" customFormat="1" x14ac:dyDescent="0.25">
      <c r="A153" s="257"/>
      <c r="B153" s="258"/>
      <c r="C153" s="258"/>
      <c r="D153" s="258"/>
      <c r="E153" s="258"/>
      <c r="F153" s="258"/>
      <c r="G153" s="258"/>
      <c r="H153" s="257"/>
      <c r="I153" s="258"/>
      <c r="J153" s="258"/>
      <c r="K153" s="258"/>
      <c r="L153" s="258"/>
      <c r="M153" s="258"/>
      <c r="N153" s="258"/>
      <c r="O153" s="258"/>
      <c r="P153" s="258"/>
      <c r="Q153" s="258"/>
      <c r="R153" s="258"/>
      <c r="S153" s="258"/>
      <c r="T153" s="258"/>
      <c r="U153" s="258"/>
      <c r="V153" s="257"/>
    </row>
    <row r="154" spans="1:22" s="253" customFormat="1" x14ac:dyDescent="0.25">
      <c r="A154" s="257"/>
      <c r="B154" s="258"/>
      <c r="C154" s="258"/>
      <c r="D154" s="258"/>
      <c r="E154" s="258"/>
      <c r="F154" s="258"/>
      <c r="G154" s="258"/>
      <c r="H154" s="257"/>
      <c r="I154" s="258"/>
      <c r="J154" s="258"/>
      <c r="K154" s="258"/>
      <c r="L154" s="258"/>
      <c r="M154" s="258"/>
      <c r="N154" s="258"/>
      <c r="O154" s="258"/>
      <c r="P154" s="258"/>
      <c r="Q154" s="258"/>
      <c r="R154" s="258"/>
      <c r="S154" s="258"/>
      <c r="T154" s="258"/>
      <c r="U154" s="258"/>
      <c r="V154" s="257"/>
    </row>
    <row r="155" spans="1:22" s="253" customFormat="1" x14ac:dyDescent="0.25">
      <c r="A155" s="257"/>
      <c r="B155" s="258"/>
      <c r="C155" s="258"/>
      <c r="D155" s="258"/>
      <c r="E155" s="258"/>
      <c r="F155" s="258"/>
      <c r="G155" s="258"/>
      <c r="H155" s="257"/>
      <c r="I155" s="258"/>
      <c r="J155" s="258"/>
      <c r="K155" s="258"/>
      <c r="L155" s="258"/>
      <c r="M155" s="258"/>
      <c r="N155" s="258"/>
      <c r="O155" s="258"/>
      <c r="P155" s="258"/>
      <c r="Q155" s="258"/>
      <c r="R155" s="258"/>
      <c r="S155" s="258"/>
      <c r="T155" s="258"/>
      <c r="U155" s="258"/>
      <c r="V155" s="257"/>
    </row>
    <row r="156" spans="1:22" s="253" customFormat="1" x14ac:dyDescent="0.25">
      <c r="A156" s="257"/>
      <c r="B156" s="258"/>
      <c r="C156" s="258"/>
      <c r="D156" s="258"/>
      <c r="E156" s="258"/>
      <c r="F156" s="258"/>
      <c r="G156" s="258"/>
      <c r="H156" s="257"/>
      <c r="I156" s="258"/>
      <c r="J156" s="258"/>
      <c r="K156" s="258"/>
      <c r="L156" s="258"/>
      <c r="M156" s="258"/>
      <c r="N156" s="258"/>
      <c r="O156" s="258"/>
      <c r="P156" s="258"/>
      <c r="Q156" s="258"/>
      <c r="R156" s="258"/>
      <c r="S156" s="258"/>
      <c r="T156" s="258"/>
      <c r="U156" s="258"/>
      <c r="V156" s="257"/>
    </row>
    <row r="157" spans="1:22" s="253" customFormat="1" x14ac:dyDescent="0.25">
      <c r="A157" s="257"/>
      <c r="B157" s="258"/>
      <c r="C157" s="258"/>
      <c r="D157" s="258"/>
      <c r="E157" s="258"/>
      <c r="F157" s="258"/>
      <c r="G157" s="258"/>
      <c r="H157" s="257"/>
      <c r="I157" s="258"/>
      <c r="J157" s="258"/>
      <c r="K157" s="258"/>
      <c r="L157" s="258"/>
      <c r="M157" s="258"/>
      <c r="N157" s="258"/>
      <c r="O157" s="258"/>
      <c r="P157" s="258"/>
      <c r="Q157" s="258"/>
      <c r="R157" s="258"/>
      <c r="S157" s="258"/>
      <c r="T157" s="258"/>
      <c r="U157" s="258"/>
      <c r="V157" s="257"/>
    </row>
    <row r="158" spans="1:22" s="253" customFormat="1" x14ac:dyDescent="0.25">
      <c r="A158" s="257"/>
      <c r="B158" s="258"/>
      <c r="C158" s="258"/>
      <c r="D158" s="258"/>
      <c r="E158" s="258"/>
      <c r="F158" s="258"/>
      <c r="G158" s="258"/>
      <c r="H158" s="257"/>
      <c r="I158" s="258"/>
      <c r="J158" s="258"/>
      <c r="K158" s="258"/>
      <c r="L158" s="258"/>
      <c r="M158" s="258"/>
      <c r="N158" s="258"/>
      <c r="O158" s="258"/>
      <c r="P158" s="258"/>
      <c r="Q158" s="258"/>
      <c r="R158" s="258"/>
      <c r="S158" s="258"/>
      <c r="T158" s="258"/>
      <c r="U158" s="258"/>
      <c r="V158" s="257"/>
    </row>
    <row r="159" spans="1:22" s="253" customFormat="1" x14ac:dyDescent="0.25">
      <c r="A159" s="257"/>
      <c r="B159" s="258"/>
      <c r="C159" s="258"/>
      <c r="D159" s="258"/>
      <c r="E159" s="258"/>
      <c r="F159" s="258"/>
      <c r="G159" s="258"/>
      <c r="H159" s="257"/>
      <c r="I159" s="258"/>
      <c r="J159" s="258"/>
      <c r="K159" s="258"/>
      <c r="L159" s="258"/>
      <c r="M159" s="258"/>
      <c r="N159" s="258"/>
      <c r="O159" s="258"/>
      <c r="P159" s="258"/>
      <c r="Q159" s="258"/>
      <c r="R159" s="258"/>
      <c r="S159" s="258"/>
      <c r="T159" s="258"/>
      <c r="U159" s="258"/>
      <c r="V159" s="257"/>
    </row>
    <row r="160" spans="1:22" s="253" customFormat="1" x14ac:dyDescent="0.25">
      <c r="A160" s="257"/>
      <c r="B160" s="258"/>
      <c r="C160" s="258"/>
      <c r="D160" s="258"/>
      <c r="E160" s="258"/>
      <c r="F160" s="258"/>
      <c r="G160" s="258"/>
      <c r="H160" s="257"/>
      <c r="I160" s="258"/>
      <c r="J160" s="258"/>
      <c r="K160" s="258"/>
      <c r="L160" s="258"/>
      <c r="M160" s="258"/>
      <c r="N160" s="258"/>
      <c r="O160" s="258"/>
      <c r="P160" s="258"/>
      <c r="Q160" s="258"/>
      <c r="R160" s="258"/>
      <c r="S160" s="258"/>
      <c r="T160" s="258"/>
      <c r="U160" s="258"/>
      <c r="V160" s="257"/>
    </row>
    <row r="161" spans="1:22" s="253" customFormat="1" x14ac:dyDescent="0.25">
      <c r="A161" s="257"/>
      <c r="B161" s="258"/>
      <c r="C161" s="258"/>
      <c r="D161" s="258"/>
      <c r="E161" s="258"/>
      <c r="F161" s="258"/>
      <c r="G161" s="258"/>
      <c r="H161" s="257"/>
      <c r="I161" s="258"/>
      <c r="J161" s="258"/>
      <c r="K161" s="258"/>
      <c r="L161" s="258"/>
      <c r="M161" s="258"/>
      <c r="N161" s="258"/>
      <c r="O161" s="258"/>
      <c r="P161" s="258"/>
      <c r="Q161" s="258"/>
      <c r="R161" s="258"/>
      <c r="S161" s="258"/>
      <c r="T161" s="258"/>
      <c r="U161" s="258"/>
      <c r="V161" s="257"/>
    </row>
    <row r="162" spans="1:22" s="253" customFormat="1" x14ac:dyDescent="0.25">
      <c r="A162" s="257"/>
      <c r="B162" s="258"/>
      <c r="C162" s="258"/>
      <c r="D162" s="258"/>
      <c r="E162" s="258"/>
      <c r="F162" s="258"/>
      <c r="G162" s="258"/>
      <c r="H162" s="257"/>
      <c r="I162" s="258"/>
      <c r="J162" s="258"/>
      <c r="K162" s="258"/>
      <c r="L162" s="258"/>
      <c r="M162" s="258"/>
      <c r="N162" s="258"/>
      <c r="O162" s="258"/>
      <c r="P162" s="258"/>
      <c r="Q162" s="258"/>
      <c r="R162" s="258"/>
      <c r="S162" s="258"/>
      <c r="T162" s="258"/>
      <c r="U162" s="258"/>
      <c r="V162" s="257"/>
    </row>
    <row r="163" spans="1:22" s="253" customFormat="1" x14ac:dyDescent="0.25">
      <c r="A163" s="257"/>
      <c r="B163" s="258"/>
      <c r="C163" s="258"/>
      <c r="D163" s="258"/>
      <c r="E163" s="258"/>
      <c r="F163" s="258"/>
      <c r="G163" s="258"/>
      <c r="H163" s="257"/>
      <c r="I163" s="258"/>
      <c r="J163" s="258"/>
      <c r="K163" s="258"/>
      <c r="L163" s="258"/>
      <c r="M163" s="258"/>
      <c r="N163" s="258"/>
      <c r="O163" s="258"/>
      <c r="P163" s="258"/>
      <c r="Q163" s="258"/>
      <c r="R163" s="258"/>
      <c r="S163" s="258"/>
      <c r="T163" s="258"/>
      <c r="U163" s="258"/>
      <c r="V163" s="257"/>
    </row>
    <row r="164" spans="1:22" s="253" customFormat="1" x14ac:dyDescent="0.25">
      <c r="A164" s="257"/>
      <c r="B164" s="258"/>
      <c r="C164" s="258"/>
      <c r="D164" s="258"/>
      <c r="E164" s="258"/>
      <c r="F164" s="258"/>
      <c r="G164" s="258"/>
      <c r="H164" s="257"/>
      <c r="I164" s="258"/>
      <c r="J164" s="258"/>
      <c r="K164" s="258"/>
      <c r="L164" s="258"/>
      <c r="M164" s="258"/>
      <c r="N164" s="258"/>
      <c r="O164" s="258"/>
      <c r="P164" s="258"/>
      <c r="Q164" s="258"/>
      <c r="R164" s="258"/>
      <c r="S164" s="258"/>
      <c r="T164" s="258"/>
      <c r="U164" s="258"/>
      <c r="V164" s="257"/>
    </row>
    <row r="165" spans="1:22" s="253" customFormat="1" x14ac:dyDescent="0.25">
      <c r="A165" s="257"/>
      <c r="B165" s="258"/>
      <c r="C165" s="258"/>
      <c r="D165" s="258"/>
      <c r="E165" s="258"/>
      <c r="F165" s="258"/>
      <c r="G165" s="258"/>
      <c r="H165" s="257"/>
      <c r="I165" s="258"/>
      <c r="J165" s="258"/>
      <c r="K165" s="258"/>
      <c r="L165" s="258"/>
      <c r="M165" s="258"/>
      <c r="N165" s="258"/>
      <c r="O165" s="258"/>
      <c r="P165" s="258"/>
      <c r="Q165" s="258"/>
      <c r="R165" s="258"/>
      <c r="S165" s="258"/>
      <c r="T165" s="258"/>
      <c r="U165" s="258"/>
      <c r="V165" s="257"/>
    </row>
    <row r="166" spans="1:22" s="253" customFormat="1" x14ac:dyDescent="0.25">
      <c r="A166" s="257"/>
      <c r="B166" s="258"/>
      <c r="C166" s="258"/>
      <c r="D166" s="258"/>
      <c r="E166" s="258"/>
      <c r="F166" s="258"/>
      <c r="G166" s="258"/>
      <c r="H166" s="257"/>
      <c r="I166" s="258"/>
      <c r="J166" s="258"/>
      <c r="K166" s="258"/>
      <c r="L166" s="258"/>
      <c r="M166" s="258"/>
      <c r="N166" s="258"/>
      <c r="O166" s="258"/>
      <c r="P166" s="258"/>
      <c r="Q166" s="258"/>
      <c r="R166" s="258"/>
      <c r="S166" s="258"/>
      <c r="T166" s="258"/>
      <c r="U166" s="258"/>
      <c r="V166" s="257"/>
    </row>
    <row r="167" spans="1:22" s="253" customFormat="1" x14ac:dyDescent="0.25">
      <c r="A167" s="257"/>
      <c r="B167" s="258"/>
      <c r="C167" s="258"/>
      <c r="D167" s="258"/>
      <c r="E167" s="258"/>
      <c r="F167" s="258"/>
      <c r="G167" s="258"/>
      <c r="H167" s="257"/>
      <c r="I167" s="258"/>
      <c r="J167" s="258"/>
      <c r="K167" s="258"/>
      <c r="L167" s="258"/>
      <c r="M167" s="258"/>
      <c r="N167" s="258"/>
      <c r="O167" s="258"/>
      <c r="P167" s="258"/>
      <c r="Q167" s="258"/>
      <c r="R167" s="258"/>
      <c r="S167" s="258"/>
      <c r="T167" s="258"/>
      <c r="U167" s="258"/>
      <c r="V167" s="257"/>
    </row>
    <row r="168" spans="1:22" s="253" customFormat="1" x14ac:dyDescent="0.25">
      <c r="A168" s="257"/>
      <c r="B168" s="258"/>
      <c r="C168" s="258"/>
      <c r="D168" s="258"/>
      <c r="E168" s="258"/>
      <c r="F168" s="258"/>
      <c r="G168" s="258"/>
      <c r="H168" s="257"/>
      <c r="I168" s="258"/>
      <c r="J168" s="258"/>
      <c r="K168" s="258"/>
      <c r="L168" s="258"/>
      <c r="M168" s="258"/>
      <c r="N168" s="258"/>
      <c r="O168" s="258"/>
      <c r="P168" s="258"/>
      <c r="Q168" s="258"/>
      <c r="R168" s="258"/>
      <c r="S168" s="258"/>
      <c r="T168" s="258"/>
      <c r="U168" s="258"/>
      <c r="V168" s="257"/>
    </row>
    <row r="169" spans="1:22" s="253" customFormat="1" x14ac:dyDescent="0.25">
      <c r="A169" s="257"/>
      <c r="B169" s="258"/>
      <c r="C169" s="258"/>
      <c r="D169" s="258"/>
      <c r="E169" s="258"/>
      <c r="F169" s="258"/>
      <c r="G169" s="258"/>
      <c r="H169" s="257"/>
      <c r="I169" s="258"/>
      <c r="J169" s="258"/>
      <c r="K169" s="258"/>
      <c r="L169" s="258"/>
      <c r="M169" s="258"/>
      <c r="N169" s="258"/>
      <c r="O169" s="258"/>
      <c r="P169" s="258"/>
      <c r="Q169" s="258"/>
      <c r="R169" s="258"/>
      <c r="S169" s="258"/>
      <c r="T169" s="258"/>
      <c r="U169" s="258"/>
      <c r="V169" s="257"/>
    </row>
    <row r="170" spans="1:22" s="253" customFormat="1" x14ac:dyDescent="0.25">
      <c r="A170" s="257"/>
      <c r="B170" s="258"/>
      <c r="C170" s="258"/>
      <c r="D170" s="258"/>
      <c r="E170" s="258"/>
      <c r="F170" s="258"/>
      <c r="G170" s="258"/>
      <c r="H170" s="257"/>
      <c r="I170" s="258"/>
      <c r="J170" s="258"/>
      <c r="K170" s="258"/>
      <c r="L170" s="258"/>
      <c r="M170" s="258"/>
      <c r="N170" s="258"/>
      <c r="O170" s="258"/>
      <c r="P170" s="258"/>
      <c r="Q170" s="258"/>
      <c r="R170" s="258"/>
      <c r="S170" s="258"/>
      <c r="T170" s="258"/>
      <c r="U170" s="258"/>
      <c r="V170" s="257"/>
    </row>
    <row r="171" spans="1:22" s="253" customFormat="1" x14ac:dyDescent="0.25">
      <c r="A171" s="257"/>
      <c r="B171" s="258"/>
      <c r="C171" s="258"/>
      <c r="D171" s="258"/>
      <c r="E171" s="258"/>
      <c r="F171" s="258"/>
      <c r="G171" s="258"/>
      <c r="H171" s="257"/>
      <c r="I171" s="258"/>
      <c r="J171" s="258"/>
      <c r="K171" s="258"/>
      <c r="L171" s="258"/>
      <c r="M171" s="258"/>
      <c r="N171" s="258"/>
      <c r="O171" s="258"/>
      <c r="P171" s="258"/>
      <c r="Q171" s="258"/>
      <c r="R171" s="258"/>
      <c r="S171" s="258"/>
      <c r="T171" s="258"/>
      <c r="U171" s="258"/>
      <c r="V171" s="257"/>
    </row>
    <row r="172" spans="1:22" s="253" customFormat="1" x14ac:dyDescent="0.25">
      <c r="A172" s="257"/>
      <c r="B172" s="258"/>
      <c r="C172" s="258"/>
      <c r="D172" s="258"/>
      <c r="E172" s="258"/>
      <c r="F172" s="258"/>
      <c r="G172" s="258"/>
      <c r="H172" s="257"/>
      <c r="I172" s="258"/>
      <c r="J172" s="258"/>
      <c r="K172" s="258"/>
      <c r="L172" s="258"/>
      <c r="M172" s="258"/>
      <c r="N172" s="258"/>
      <c r="O172" s="258"/>
      <c r="P172" s="258"/>
      <c r="Q172" s="258"/>
      <c r="R172" s="258"/>
      <c r="S172" s="258"/>
      <c r="T172" s="258"/>
      <c r="U172" s="258"/>
      <c r="V172" s="257"/>
    </row>
    <row r="173" spans="1:22" s="253" customFormat="1" x14ac:dyDescent="0.25">
      <c r="A173" s="257"/>
      <c r="B173" s="258"/>
      <c r="C173" s="258"/>
      <c r="D173" s="258"/>
      <c r="E173" s="258"/>
      <c r="F173" s="258"/>
      <c r="G173" s="258"/>
      <c r="H173" s="257"/>
      <c r="I173" s="258"/>
      <c r="J173" s="258"/>
      <c r="K173" s="258"/>
      <c r="L173" s="258"/>
      <c r="M173" s="258"/>
      <c r="N173" s="258"/>
      <c r="O173" s="258"/>
      <c r="P173" s="258"/>
      <c r="Q173" s="258"/>
      <c r="R173" s="258"/>
      <c r="S173" s="258"/>
      <c r="T173" s="258"/>
      <c r="U173" s="258"/>
      <c r="V173" s="257"/>
    </row>
    <row r="174" spans="1:22" s="253" customFormat="1" x14ac:dyDescent="0.25">
      <c r="A174" s="257"/>
      <c r="B174" s="258"/>
      <c r="C174" s="258"/>
      <c r="D174" s="258"/>
      <c r="E174" s="258"/>
      <c r="F174" s="258"/>
      <c r="G174" s="258"/>
      <c r="H174" s="257"/>
      <c r="I174" s="258"/>
      <c r="J174" s="258"/>
      <c r="K174" s="258"/>
      <c r="L174" s="258"/>
      <c r="M174" s="258"/>
      <c r="N174" s="258"/>
      <c r="O174" s="258"/>
      <c r="P174" s="258"/>
      <c r="Q174" s="258"/>
      <c r="R174" s="258"/>
      <c r="S174" s="258"/>
      <c r="T174" s="258"/>
      <c r="U174" s="258"/>
      <c r="V174" s="257"/>
    </row>
    <row r="175" spans="1:22" s="253" customFormat="1" x14ac:dyDescent="0.25">
      <c r="A175" s="257"/>
      <c r="B175" s="258"/>
      <c r="C175" s="258"/>
      <c r="D175" s="258"/>
      <c r="E175" s="258"/>
      <c r="F175" s="258"/>
      <c r="G175" s="258"/>
      <c r="H175" s="257"/>
      <c r="I175" s="258"/>
      <c r="J175" s="258"/>
      <c r="K175" s="258"/>
      <c r="L175" s="258"/>
      <c r="M175" s="258"/>
      <c r="N175" s="258"/>
      <c r="O175" s="258"/>
      <c r="P175" s="258"/>
      <c r="Q175" s="258"/>
      <c r="R175" s="258"/>
      <c r="S175" s="258"/>
      <c r="T175" s="258"/>
      <c r="U175" s="258"/>
      <c r="V175" s="257"/>
    </row>
    <row r="176" spans="1:22" s="253" customFormat="1" x14ac:dyDescent="0.25">
      <c r="A176" s="257"/>
      <c r="B176" s="258"/>
      <c r="C176" s="258"/>
      <c r="D176" s="258"/>
      <c r="E176" s="258"/>
      <c r="F176" s="258"/>
      <c r="G176" s="258"/>
      <c r="H176" s="257"/>
      <c r="I176" s="258"/>
      <c r="J176" s="258"/>
      <c r="K176" s="258"/>
      <c r="L176" s="258"/>
      <c r="M176" s="258"/>
      <c r="N176" s="258"/>
      <c r="O176" s="258"/>
      <c r="P176" s="258"/>
      <c r="Q176" s="258"/>
      <c r="R176" s="258"/>
      <c r="S176" s="258"/>
      <c r="T176" s="258"/>
      <c r="U176" s="258"/>
      <c r="V176" s="257"/>
    </row>
    <row r="177" spans="1:22" s="253" customFormat="1" x14ac:dyDescent="0.25">
      <c r="A177" s="257"/>
      <c r="B177" s="258"/>
      <c r="C177" s="258"/>
      <c r="D177" s="258"/>
      <c r="E177" s="258"/>
      <c r="F177" s="258"/>
      <c r="G177" s="258"/>
      <c r="H177" s="257"/>
      <c r="I177" s="258"/>
      <c r="J177" s="258"/>
      <c r="K177" s="258"/>
      <c r="L177" s="258"/>
      <c r="M177" s="258"/>
      <c r="N177" s="258"/>
      <c r="O177" s="258"/>
      <c r="P177" s="258"/>
      <c r="Q177" s="258"/>
      <c r="R177" s="258"/>
      <c r="S177" s="258"/>
      <c r="T177" s="258"/>
      <c r="U177" s="258"/>
      <c r="V177" s="257"/>
    </row>
    <row r="178" spans="1:22" s="253" customFormat="1" x14ac:dyDescent="0.25">
      <c r="A178" s="257"/>
      <c r="B178" s="258"/>
      <c r="C178" s="258"/>
      <c r="D178" s="258"/>
      <c r="E178" s="258"/>
      <c r="F178" s="258"/>
      <c r="G178" s="258"/>
      <c r="H178" s="257"/>
      <c r="I178" s="258"/>
      <c r="J178" s="258"/>
      <c r="K178" s="258"/>
      <c r="L178" s="258"/>
      <c r="M178" s="258"/>
      <c r="N178" s="258"/>
      <c r="O178" s="258"/>
      <c r="P178" s="258"/>
      <c r="Q178" s="258"/>
      <c r="R178" s="258"/>
      <c r="S178" s="258"/>
      <c r="T178" s="258"/>
      <c r="U178" s="258"/>
      <c r="V178" s="257"/>
    </row>
    <row r="179" spans="1:22" s="253" customFormat="1" x14ac:dyDescent="0.25">
      <c r="A179" s="257"/>
      <c r="B179" s="258"/>
      <c r="C179" s="258"/>
      <c r="D179" s="258"/>
      <c r="E179" s="258"/>
      <c r="F179" s="258"/>
      <c r="G179" s="258"/>
      <c r="H179" s="257"/>
      <c r="I179" s="258"/>
      <c r="J179" s="258"/>
      <c r="K179" s="258"/>
      <c r="L179" s="258"/>
      <c r="M179" s="258"/>
      <c r="N179" s="258"/>
      <c r="O179" s="258"/>
      <c r="P179" s="258"/>
      <c r="Q179" s="258"/>
      <c r="R179" s="258"/>
      <c r="S179" s="258"/>
      <c r="T179" s="258"/>
      <c r="U179" s="258"/>
      <c r="V179" s="257"/>
    </row>
    <row r="180" spans="1:22" s="253" customFormat="1" x14ac:dyDescent="0.25">
      <c r="A180" s="257"/>
      <c r="B180" s="258"/>
      <c r="C180" s="258"/>
      <c r="D180" s="258"/>
      <c r="E180" s="258"/>
      <c r="F180" s="258"/>
      <c r="G180" s="258"/>
      <c r="H180" s="257"/>
      <c r="I180" s="258"/>
      <c r="J180" s="258"/>
      <c r="K180" s="258"/>
      <c r="L180" s="258"/>
      <c r="M180" s="258"/>
      <c r="N180" s="258"/>
      <c r="O180" s="258"/>
      <c r="P180" s="258"/>
      <c r="Q180" s="258"/>
      <c r="R180" s="258"/>
      <c r="S180" s="258"/>
      <c r="T180" s="258"/>
      <c r="U180" s="258"/>
      <c r="V180" s="257"/>
    </row>
    <row r="181" spans="1:22" s="253" customFormat="1" x14ac:dyDescent="0.25">
      <c r="A181" s="257"/>
      <c r="B181" s="258"/>
      <c r="C181" s="258"/>
      <c r="D181" s="258"/>
      <c r="E181" s="258"/>
      <c r="F181" s="258"/>
      <c r="G181" s="258"/>
      <c r="H181" s="257"/>
      <c r="I181" s="258"/>
      <c r="J181" s="258"/>
      <c r="K181" s="258"/>
      <c r="L181" s="258"/>
      <c r="M181" s="258"/>
      <c r="N181" s="258"/>
      <c r="O181" s="258"/>
      <c r="P181" s="258"/>
      <c r="Q181" s="258"/>
      <c r="R181" s="258"/>
      <c r="S181" s="258"/>
      <c r="T181" s="258"/>
      <c r="U181" s="258"/>
      <c r="V181" s="257"/>
    </row>
    <row r="182" spans="1:22" s="253" customFormat="1" x14ac:dyDescent="0.25">
      <c r="A182" s="257"/>
      <c r="B182" s="258"/>
      <c r="C182" s="258"/>
      <c r="D182" s="258"/>
      <c r="E182" s="258"/>
      <c r="F182" s="258"/>
      <c r="G182" s="258"/>
      <c r="H182" s="257"/>
      <c r="I182" s="258"/>
      <c r="J182" s="258"/>
      <c r="K182" s="258"/>
      <c r="L182" s="258"/>
      <c r="M182" s="258"/>
      <c r="N182" s="258"/>
      <c r="O182" s="258"/>
      <c r="P182" s="258"/>
      <c r="Q182" s="258"/>
      <c r="R182" s="258"/>
      <c r="S182" s="258"/>
      <c r="T182" s="258"/>
      <c r="U182" s="258"/>
      <c r="V182" s="257"/>
    </row>
    <row r="183" spans="1:22" s="253" customFormat="1" x14ac:dyDescent="0.25">
      <c r="A183" s="257"/>
      <c r="B183" s="258"/>
      <c r="C183" s="258"/>
      <c r="D183" s="258"/>
      <c r="E183" s="258"/>
      <c r="F183" s="258"/>
      <c r="G183" s="258"/>
      <c r="H183" s="257"/>
      <c r="I183" s="258"/>
      <c r="J183" s="258"/>
      <c r="K183" s="258"/>
      <c r="L183" s="258"/>
      <c r="M183" s="258"/>
      <c r="N183" s="258"/>
      <c r="O183" s="258"/>
      <c r="P183" s="258"/>
      <c r="Q183" s="258"/>
      <c r="R183" s="258"/>
      <c r="S183" s="258"/>
      <c r="T183" s="258"/>
      <c r="U183" s="258"/>
      <c r="V183" s="257"/>
    </row>
    <row r="184" spans="1:22" s="253" customFormat="1" x14ac:dyDescent="0.25">
      <c r="A184" s="257"/>
      <c r="B184" s="258"/>
      <c r="C184" s="258"/>
      <c r="D184" s="258"/>
      <c r="E184" s="258"/>
      <c r="F184" s="258"/>
      <c r="G184" s="258"/>
      <c r="H184" s="257"/>
      <c r="I184" s="258"/>
      <c r="J184" s="258"/>
      <c r="K184" s="258"/>
      <c r="L184" s="258"/>
      <c r="M184" s="258"/>
      <c r="N184" s="258"/>
      <c r="O184" s="258"/>
      <c r="P184" s="258"/>
      <c r="Q184" s="258"/>
      <c r="R184" s="258"/>
      <c r="S184" s="258"/>
      <c r="T184" s="258"/>
      <c r="U184" s="258"/>
      <c r="V184" s="257"/>
    </row>
    <row r="185" spans="1:22" s="253" customFormat="1" x14ac:dyDescent="0.25">
      <c r="A185" s="257"/>
      <c r="B185" s="258"/>
      <c r="C185" s="258"/>
      <c r="D185" s="258"/>
      <c r="E185" s="258"/>
      <c r="F185" s="258"/>
      <c r="G185" s="258"/>
      <c r="H185" s="257"/>
      <c r="I185" s="258"/>
      <c r="J185" s="258"/>
      <c r="K185" s="258"/>
      <c r="L185" s="258"/>
      <c r="M185" s="258"/>
      <c r="N185" s="258"/>
      <c r="O185" s="258"/>
      <c r="P185" s="258"/>
      <c r="Q185" s="258"/>
      <c r="R185" s="258"/>
      <c r="S185" s="258"/>
      <c r="T185" s="258"/>
      <c r="U185" s="258"/>
      <c r="V185" s="257"/>
    </row>
    <row r="186" spans="1:22" s="253" customFormat="1" x14ac:dyDescent="0.25">
      <c r="A186" s="257"/>
      <c r="B186" s="258"/>
      <c r="C186" s="258"/>
      <c r="D186" s="258"/>
      <c r="E186" s="258"/>
      <c r="F186" s="258"/>
      <c r="G186" s="258"/>
      <c r="H186" s="257"/>
      <c r="I186" s="258"/>
      <c r="J186" s="258"/>
      <c r="K186" s="258"/>
      <c r="L186" s="258"/>
      <c r="M186" s="258"/>
      <c r="N186" s="258"/>
      <c r="O186" s="258"/>
      <c r="P186" s="258"/>
      <c r="Q186" s="258"/>
      <c r="R186" s="258"/>
      <c r="S186" s="258"/>
      <c r="T186" s="258"/>
      <c r="U186" s="258"/>
      <c r="V186" s="257"/>
    </row>
    <row r="187" spans="1:22" s="253" customFormat="1" x14ac:dyDescent="0.25">
      <c r="A187" s="257"/>
      <c r="B187" s="258"/>
      <c r="C187" s="258"/>
      <c r="D187" s="258"/>
      <c r="E187" s="258"/>
      <c r="F187" s="258"/>
      <c r="G187" s="258"/>
      <c r="H187" s="257"/>
      <c r="I187" s="258"/>
      <c r="J187" s="258"/>
      <c r="K187" s="258"/>
      <c r="L187" s="258"/>
      <c r="M187" s="258"/>
      <c r="N187" s="258"/>
      <c r="O187" s="258"/>
      <c r="P187" s="258"/>
      <c r="Q187" s="258"/>
      <c r="R187" s="258"/>
      <c r="S187" s="258"/>
      <c r="T187" s="258"/>
      <c r="U187" s="258"/>
      <c r="V187" s="257"/>
    </row>
    <row r="188" spans="1:22" s="253" customFormat="1" x14ac:dyDescent="0.25">
      <c r="A188" s="257"/>
      <c r="B188" s="258"/>
      <c r="C188" s="258"/>
      <c r="D188" s="258"/>
      <c r="E188" s="258"/>
      <c r="F188" s="258"/>
      <c r="G188" s="258"/>
      <c r="H188" s="257"/>
      <c r="I188" s="258"/>
      <c r="J188" s="258"/>
      <c r="K188" s="258"/>
      <c r="L188" s="258"/>
      <c r="M188" s="258"/>
      <c r="N188" s="258"/>
      <c r="O188" s="258"/>
      <c r="P188" s="258"/>
      <c r="Q188" s="258"/>
      <c r="R188" s="258"/>
      <c r="S188" s="258"/>
      <c r="T188" s="258"/>
      <c r="U188" s="258"/>
      <c r="V188" s="257"/>
    </row>
    <row r="189" spans="1:22" s="253" customFormat="1" x14ac:dyDescent="0.25">
      <c r="A189" s="257"/>
      <c r="B189" s="258"/>
      <c r="C189" s="258"/>
      <c r="D189" s="258"/>
      <c r="E189" s="258"/>
      <c r="F189" s="258"/>
      <c r="G189" s="258"/>
      <c r="H189" s="257"/>
      <c r="I189" s="258"/>
      <c r="J189" s="258"/>
      <c r="K189" s="258"/>
      <c r="L189" s="258"/>
      <c r="M189" s="258"/>
      <c r="N189" s="258"/>
      <c r="O189" s="258"/>
      <c r="P189" s="258"/>
      <c r="Q189" s="258"/>
      <c r="R189" s="258"/>
      <c r="S189" s="258"/>
      <c r="T189" s="258"/>
      <c r="U189" s="258"/>
      <c r="V189" s="257"/>
    </row>
    <row r="190" spans="1:22" s="253" customFormat="1" x14ac:dyDescent="0.25">
      <c r="A190" s="257"/>
      <c r="B190" s="258"/>
      <c r="C190" s="258"/>
      <c r="D190" s="258"/>
      <c r="E190" s="258"/>
      <c r="F190" s="258"/>
      <c r="G190" s="258"/>
      <c r="H190" s="257"/>
      <c r="I190" s="258"/>
      <c r="J190" s="258"/>
      <c r="K190" s="258"/>
      <c r="L190" s="258"/>
      <c r="M190" s="258"/>
      <c r="N190" s="258"/>
      <c r="O190" s="258"/>
      <c r="P190" s="258"/>
      <c r="Q190" s="258"/>
      <c r="R190" s="258"/>
      <c r="S190" s="258"/>
      <c r="T190" s="258"/>
      <c r="U190" s="258"/>
      <c r="V190" s="257"/>
    </row>
    <row r="191" spans="1:22" s="253" customFormat="1" x14ac:dyDescent="0.25">
      <c r="A191" s="257"/>
      <c r="B191" s="258"/>
      <c r="C191" s="258"/>
      <c r="D191" s="258"/>
      <c r="E191" s="258"/>
      <c r="F191" s="258"/>
      <c r="G191" s="258"/>
      <c r="H191" s="257"/>
      <c r="I191" s="258"/>
      <c r="J191" s="258"/>
      <c r="K191" s="258"/>
      <c r="L191" s="258"/>
      <c r="M191" s="258"/>
      <c r="N191" s="258"/>
      <c r="O191" s="258"/>
      <c r="P191" s="258"/>
      <c r="Q191" s="258"/>
      <c r="R191" s="258"/>
      <c r="S191" s="258"/>
      <c r="T191" s="258"/>
      <c r="U191" s="258"/>
      <c r="V191" s="257"/>
    </row>
    <row r="192" spans="1:22" s="253" customFormat="1" x14ac:dyDescent="0.25">
      <c r="A192" s="257"/>
      <c r="B192" s="258"/>
      <c r="C192" s="258"/>
      <c r="D192" s="258"/>
      <c r="E192" s="258"/>
      <c r="F192" s="258"/>
      <c r="G192" s="258"/>
      <c r="H192" s="257"/>
      <c r="I192" s="258"/>
      <c r="J192" s="258"/>
      <c r="K192" s="258"/>
      <c r="L192" s="258"/>
      <c r="M192" s="258"/>
      <c r="N192" s="258"/>
      <c r="O192" s="258"/>
      <c r="P192" s="258"/>
      <c r="Q192" s="258"/>
      <c r="R192" s="258"/>
      <c r="S192" s="258"/>
      <c r="T192" s="258"/>
      <c r="U192" s="258"/>
      <c r="V192" s="257"/>
    </row>
    <row r="193" spans="1:22" s="253" customFormat="1" x14ac:dyDescent="0.25">
      <c r="A193" s="257"/>
      <c r="B193" s="258"/>
      <c r="C193" s="258"/>
      <c r="D193" s="258"/>
      <c r="E193" s="258"/>
      <c r="F193" s="258"/>
      <c r="G193" s="258"/>
      <c r="H193" s="257"/>
      <c r="I193" s="258"/>
      <c r="J193" s="258"/>
      <c r="K193" s="258"/>
      <c r="L193" s="258"/>
      <c r="M193" s="258"/>
      <c r="N193" s="258"/>
      <c r="O193" s="258"/>
      <c r="P193" s="258"/>
      <c r="Q193" s="258"/>
      <c r="R193" s="258"/>
      <c r="S193" s="258"/>
      <c r="T193" s="258"/>
      <c r="U193" s="258"/>
      <c r="V193" s="257"/>
    </row>
    <row r="194" spans="1:22" s="253" customFormat="1" x14ac:dyDescent="0.25">
      <c r="A194" s="257"/>
      <c r="B194" s="258"/>
      <c r="C194" s="258"/>
      <c r="D194" s="258"/>
      <c r="E194" s="258"/>
      <c r="F194" s="258"/>
      <c r="G194" s="258"/>
      <c r="H194" s="257"/>
      <c r="I194" s="258"/>
      <c r="J194" s="258"/>
      <c r="K194" s="258"/>
      <c r="L194" s="258"/>
      <c r="M194" s="258"/>
      <c r="N194" s="258"/>
      <c r="O194" s="258"/>
      <c r="P194" s="258"/>
      <c r="Q194" s="258"/>
      <c r="R194" s="258"/>
      <c r="S194" s="258"/>
      <c r="T194" s="258"/>
      <c r="U194" s="258"/>
      <c r="V194" s="257"/>
    </row>
    <row r="195" spans="1:22" s="253" customFormat="1" x14ac:dyDescent="0.25">
      <c r="A195" s="257"/>
      <c r="B195" s="258"/>
      <c r="C195" s="258"/>
      <c r="D195" s="258"/>
      <c r="E195" s="258"/>
      <c r="F195" s="258"/>
      <c r="G195" s="258"/>
      <c r="H195" s="257"/>
      <c r="I195" s="258"/>
      <c r="J195" s="258"/>
      <c r="K195" s="258"/>
      <c r="L195" s="258"/>
      <c r="M195" s="258"/>
      <c r="N195" s="258"/>
      <c r="O195" s="258"/>
      <c r="P195" s="258"/>
      <c r="Q195" s="258"/>
      <c r="R195" s="258"/>
      <c r="S195" s="258"/>
      <c r="T195" s="258"/>
      <c r="U195" s="258"/>
      <c r="V195" s="257"/>
    </row>
    <row r="196" spans="1:22" s="253" customFormat="1" x14ac:dyDescent="0.25">
      <c r="A196" s="257"/>
      <c r="B196" s="258"/>
      <c r="C196" s="258"/>
      <c r="D196" s="258"/>
      <c r="E196" s="258"/>
      <c r="F196" s="258"/>
      <c r="G196" s="258"/>
      <c r="H196" s="257"/>
      <c r="I196" s="258"/>
      <c r="J196" s="258"/>
      <c r="K196" s="258"/>
      <c r="L196" s="258"/>
      <c r="M196" s="258"/>
      <c r="N196" s="258"/>
      <c r="O196" s="258"/>
      <c r="P196" s="258"/>
      <c r="Q196" s="258"/>
      <c r="R196" s="258"/>
      <c r="S196" s="258"/>
      <c r="T196" s="258"/>
      <c r="U196" s="258"/>
      <c r="V196" s="257"/>
    </row>
    <row r="197" spans="1:22" s="253" customFormat="1" x14ac:dyDescent="0.25">
      <c r="A197" s="257"/>
      <c r="B197" s="258"/>
      <c r="C197" s="258"/>
      <c r="D197" s="258"/>
      <c r="E197" s="258"/>
      <c r="F197" s="258"/>
      <c r="G197" s="258"/>
      <c r="H197" s="257"/>
      <c r="I197" s="258"/>
      <c r="J197" s="258"/>
      <c r="K197" s="258"/>
      <c r="L197" s="258"/>
      <c r="M197" s="258"/>
      <c r="N197" s="258"/>
      <c r="O197" s="258"/>
      <c r="P197" s="258"/>
      <c r="Q197" s="258"/>
      <c r="R197" s="258"/>
      <c r="S197" s="258"/>
      <c r="T197" s="258"/>
      <c r="U197" s="258"/>
      <c r="V197" s="257"/>
    </row>
    <row r="198" spans="1:22" s="253" customFormat="1" x14ac:dyDescent="0.25">
      <c r="A198" s="257"/>
      <c r="B198" s="258"/>
      <c r="C198" s="258"/>
      <c r="D198" s="258"/>
      <c r="E198" s="258"/>
      <c r="F198" s="258"/>
      <c r="G198" s="258"/>
      <c r="H198" s="257"/>
      <c r="I198" s="258"/>
      <c r="J198" s="258"/>
      <c r="K198" s="258"/>
      <c r="L198" s="258"/>
      <c r="M198" s="258"/>
      <c r="N198" s="258"/>
      <c r="O198" s="258"/>
      <c r="P198" s="258"/>
      <c r="Q198" s="258"/>
      <c r="R198" s="258"/>
      <c r="S198" s="258"/>
      <c r="T198" s="258"/>
      <c r="U198" s="258"/>
      <c r="V198" s="257"/>
    </row>
    <row r="199" spans="1:22" s="253" customFormat="1" x14ac:dyDescent="0.25">
      <c r="A199" s="257"/>
      <c r="B199" s="258"/>
      <c r="C199" s="258"/>
      <c r="D199" s="258"/>
      <c r="E199" s="258"/>
      <c r="F199" s="258"/>
      <c r="G199" s="258"/>
      <c r="H199" s="257"/>
      <c r="I199" s="258"/>
      <c r="J199" s="258"/>
      <c r="K199" s="258"/>
      <c r="L199" s="258"/>
      <c r="M199" s="258"/>
      <c r="N199" s="258"/>
      <c r="O199" s="258"/>
      <c r="P199" s="258"/>
      <c r="Q199" s="258"/>
      <c r="R199" s="258"/>
      <c r="S199" s="258"/>
      <c r="T199" s="258"/>
      <c r="U199" s="258"/>
      <c r="V199" s="257"/>
    </row>
    <row r="200" spans="1:22" s="253" customFormat="1" x14ac:dyDescent="0.25">
      <c r="A200" s="257"/>
      <c r="B200" s="258"/>
      <c r="C200" s="258"/>
      <c r="D200" s="258"/>
      <c r="E200" s="258"/>
      <c r="F200" s="258"/>
      <c r="G200" s="258"/>
      <c r="H200" s="257"/>
      <c r="I200" s="258"/>
      <c r="J200" s="258"/>
      <c r="K200" s="258"/>
      <c r="L200" s="258"/>
      <c r="M200" s="258"/>
      <c r="N200" s="258"/>
      <c r="O200" s="258"/>
      <c r="P200" s="258"/>
      <c r="Q200" s="258"/>
      <c r="R200" s="258"/>
      <c r="S200" s="258"/>
      <c r="T200" s="258"/>
      <c r="U200" s="258"/>
      <c r="V200" s="257"/>
    </row>
    <row r="201" spans="1:22" s="253" customFormat="1" x14ac:dyDescent="0.25">
      <c r="A201" s="257"/>
      <c r="B201" s="258"/>
      <c r="C201" s="258"/>
      <c r="D201" s="258"/>
      <c r="E201" s="258"/>
      <c r="F201" s="258"/>
      <c r="G201" s="258"/>
      <c r="H201" s="257"/>
      <c r="I201" s="258"/>
      <c r="J201" s="258"/>
      <c r="K201" s="258"/>
      <c r="L201" s="258"/>
      <c r="M201" s="258"/>
      <c r="N201" s="258"/>
      <c r="O201" s="258"/>
      <c r="P201" s="258"/>
      <c r="Q201" s="258"/>
      <c r="R201" s="258"/>
      <c r="S201" s="258"/>
      <c r="T201" s="258"/>
      <c r="U201" s="258"/>
      <c r="V201" s="257"/>
    </row>
    <row r="202" spans="1:22" s="253" customFormat="1" x14ac:dyDescent="0.25">
      <c r="A202" s="257"/>
      <c r="B202" s="258"/>
      <c r="C202" s="258"/>
      <c r="D202" s="258"/>
      <c r="E202" s="258"/>
      <c r="F202" s="258"/>
      <c r="G202" s="258"/>
      <c r="H202" s="257"/>
      <c r="I202" s="258"/>
      <c r="J202" s="258"/>
      <c r="K202" s="258"/>
      <c r="L202" s="258"/>
      <c r="M202" s="258"/>
      <c r="N202" s="258"/>
      <c r="O202" s="258"/>
      <c r="P202" s="258"/>
      <c r="Q202" s="258"/>
      <c r="R202" s="258"/>
      <c r="S202" s="258"/>
      <c r="T202" s="258"/>
      <c r="U202" s="258"/>
      <c r="V202" s="257"/>
    </row>
    <row r="203" spans="1:22" s="253" customFormat="1" x14ac:dyDescent="0.25">
      <c r="A203" s="257"/>
      <c r="B203" s="258"/>
      <c r="C203" s="258"/>
      <c r="D203" s="258"/>
      <c r="E203" s="258"/>
      <c r="F203" s="258"/>
      <c r="G203" s="258"/>
      <c r="H203" s="257"/>
      <c r="I203" s="258"/>
      <c r="J203" s="258"/>
      <c r="K203" s="258"/>
      <c r="L203" s="258"/>
      <c r="M203" s="258"/>
      <c r="N203" s="258"/>
      <c r="O203" s="258"/>
      <c r="P203" s="258"/>
      <c r="Q203" s="258"/>
      <c r="R203" s="258"/>
      <c r="S203" s="258"/>
      <c r="T203" s="258"/>
      <c r="U203" s="258"/>
      <c r="V203" s="257"/>
    </row>
    <row r="204" spans="1:22" s="253" customFormat="1" x14ac:dyDescent="0.25">
      <c r="A204" s="257"/>
      <c r="B204" s="258"/>
      <c r="C204" s="258"/>
      <c r="D204" s="258"/>
      <c r="E204" s="258"/>
      <c r="F204" s="258"/>
      <c r="G204" s="258"/>
      <c r="H204" s="257"/>
      <c r="I204" s="258"/>
      <c r="J204" s="258"/>
      <c r="K204" s="258"/>
      <c r="L204" s="258"/>
      <c r="M204" s="258"/>
      <c r="N204" s="258"/>
      <c r="O204" s="258"/>
      <c r="P204" s="258"/>
      <c r="Q204" s="258"/>
      <c r="R204" s="258"/>
      <c r="S204" s="258"/>
      <c r="T204" s="258"/>
      <c r="U204" s="258"/>
      <c r="V204" s="257"/>
    </row>
    <row r="205" spans="1:22" s="253" customFormat="1" x14ac:dyDescent="0.25">
      <c r="A205" s="257"/>
      <c r="B205" s="258"/>
      <c r="C205" s="258"/>
      <c r="D205" s="258"/>
      <c r="E205" s="258"/>
      <c r="F205" s="258"/>
      <c r="G205" s="258"/>
      <c r="H205" s="257"/>
      <c r="I205" s="258"/>
      <c r="J205" s="258"/>
      <c r="K205" s="258"/>
      <c r="L205" s="258"/>
      <c r="M205" s="258"/>
      <c r="N205" s="258"/>
      <c r="O205" s="258"/>
      <c r="P205" s="258"/>
      <c r="Q205" s="258"/>
      <c r="R205" s="258"/>
      <c r="S205" s="258"/>
      <c r="T205" s="258"/>
      <c r="U205" s="258"/>
      <c r="V205" s="257"/>
    </row>
    <row r="206" spans="1:22" s="253" customFormat="1" x14ac:dyDescent="0.25">
      <c r="A206" s="257"/>
      <c r="B206" s="258"/>
      <c r="C206" s="258"/>
      <c r="D206" s="258"/>
      <c r="E206" s="258"/>
      <c r="F206" s="258"/>
      <c r="G206" s="258"/>
      <c r="H206" s="257"/>
      <c r="I206" s="258"/>
      <c r="J206" s="258"/>
      <c r="K206" s="258"/>
      <c r="L206" s="258"/>
      <c r="M206" s="258"/>
      <c r="N206" s="258"/>
      <c r="O206" s="258"/>
      <c r="P206" s="258"/>
      <c r="Q206" s="258"/>
      <c r="R206" s="258"/>
      <c r="S206" s="258"/>
      <c r="T206" s="258"/>
      <c r="U206" s="258"/>
      <c r="V206" s="257"/>
    </row>
    <row r="207" spans="1:22" s="253" customFormat="1" x14ac:dyDescent="0.25">
      <c r="A207" s="257"/>
      <c r="B207" s="258"/>
      <c r="C207" s="258"/>
      <c r="D207" s="258"/>
      <c r="E207" s="258"/>
      <c r="F207" s="258"/>
      <c r="G207" s="258"/>
      <c r="H207" s="257"/>
      <c r="I207" s="258"/>
      <c r="J207" s="258"/>
      <c r="K207" s="258"/>
      <c r="L207" s="258"/>
      <c r="M207" s="258"/>
      <c r="N207" s="258"/>
      <c r="O207" s="258"/>
      <c r="P207" s="258"/>
      <c r="Q207" s="258"/>
      <c r="R207" s="258"/>
      <c r="S207" s="258"/>
      <c r="T207" s="258"/>
      <c r="U207" s="258"/>
      <c r="V207" s="257"/>
    </row>
    <row r="208" spans="1:22" s="253" customFormat="1" x14ac:dyDescent="0.25">
      <c r="A208" s="257"/>
      <c r="B208" s="258"/>
      <c r="C208" s="258"/>
      <c r="D208" s="258"/>
      <c r="E208" s="258"/>
      <c r="F208" s="258"/>
      <c r="G208" s="258"/>
      <c r="H208" s="257"/>
      <c r="I208" s="258"/>
      <c r="J208" s="258"/>
      <c r="K208" s="258"/>
      <c r="L208" s="258"/>
      <c r="M208" s="258"/>
      <c r="N208" s="258"/>
      <c r="O208" s="258"/>
      <c r="P208" s="258"/>
      <c r="Q208" s="258"/>
      <c r="R208" s="258"/>
      <c r="S208" s="258"/>
      <c r="T208" s="258"/>
      <c r="U208" s="258"/>
      <c r="V208" s="257"/>
    </row>
    <row r="209" spans="1:22" s="253" customFormat="1" x14ac:dyDescent="0.25">
      <c r="A209" s="257"/>
      <c r="B209" s="258"/>
      <c r="C209" s="258"/>
      <c r="D209" s="258"/>
      <c r="E209" s="258"/>
      <c r="F209" s="258"/>
      <c r="G209" s="258"/>
      <c r="H209" s="257"/>
      <c r="I209" s="258"/>
      <c r="J209" s="258"/>
      <c r="K209" s="258"/>
      <c r="L209" s="258"/>
      <c r="M209" s="258"/>
      <c r="N209" s="258"/>
      <c r="O209" s="258"/>
      <c r="P209" s="258"/>
      <c r="Q209" s="258"/>
      <c r="R209" s="258"/>
      <c r="S209" s="258"/>
      <c r="T209" s="258"/>
      <c r="U209" s="258"/>
      <c r="V209" s="257"/>
    </row>
    <row r="210" spans="1:22" s="253" customFormat="1" x14ac:dyDescent="0.25">
      <c r="A210" s="257"/>
      <c r="B210" s="258"/>
      <c r="C210" s="258"/>
      <c r="D210" s="258"/>
      <c r="E210" s="258"/>
      <c r="F210" s="258"/>
      <c r="G210" s="258"/>
      <c r="H210" s="257"/>
      <c r="I210" s="258"/>
      <c r="J210" s="258"/>
      <c r="K210" s="258"/>
      <c r="L210" s="258"/>
      <c r="M210" s="258"/>
      <c r="N210" s="258"/>
      <c r="O210" s="258"/>
      <c r="P210" s="258"/>
      <c r="Q210" s="258"/>
      <c r="R210" s="258"/>
      <c r="S210" s="258"/>
      <c r="T210" s="258"/>
      <c r="U210" s="258"/>
      <c r="V210" s="257"/>
    </row>
    <row r="211" spans="1:22" s="253" customFormat="1" x14ac:dyDescent="0.25">
      <c r="A211" s="257"/>
      <c r="B211" s="258"/>
      <c r="C211" s="258"/>
      <c r="D211" s="258"/>
      <c r="E211" s="258"/>
      <c r="F211" s="258"/>
      <c r="G211" s="258"/>
      <c r="H211" s="257"/>
      <c r="I211" s="258"/>
      <c r="J211" s="258"/>
      <c r="K211" s="258"/>
      <c r="L211" s="258"/>
      <c r="M211" s="258"/>
      <c r="N211" s="258"/>
      <c r="O211" s="258"/>
      <c r="P211" s="258"/>
      <c r="Q211" s="258"/>
      <c r="R211" s="258"/>
      <c r="S211" s="258"/>
      <c r="T211" s="258"/>
      <c r="U211" s="258"/>
      <c r="V211" s="257"/>
    </row>
    <row r="212" spans="1:22" s="253" customFormat="1" x14ac:dyDescent="0.25">
      <c r="A212" s="257"/>
      <c r="B212" s="258"/>
      <c r="C212" s="258"/>
      <c r="D212" s="258"/>
      <c r="E212" s="258"/>
      <c r="F212" s="258"/>
      <c r="G212" s="258"/>
      <c r="H212" s="257"/>
      <c r="I212" s="258"/>
      <c r="J212" s="258"/>
      <c r="K212" s="258"/>
      <c r="L212" s="258"/>
      <c r="M212" s="258"/>
      <c r="N212" s="258"/>
      <c r="O212" s="258"/>
      <c r="P212" s="258"/>
      <c r="Q212" s="258"/>
      <c r="R212" s="258"/>
      <c r="S212" s="258"/>
      <c r="T212" s="258"/>
      <c r="U212" s="258"/>
      <c r="V212" s="257"/>
    </row>
    <row r="213" spans="1:22" s="253" customFormat="1" x14ac:dyDescent="0.25">
      <c r="A213" s="257"/>
      <c r="B213" s="258"/>
      <c r="C213" s="258"/>
      <c r="D213" s="258"/>
      <c r="E213" s="258"/>
      <c r="F213" s="258"/>
      <c r="G213" s="258"/>
      <c r="H213" s="257"/>
      <c r="I213" s="258"/>
      <c r="J213" s="258"/>
      <c r="K213" s="258"/>
      <c r="L213" s="258"/>
      <c r="M213" s="258"/>
      <c r="N213" s="258"/>
      <c r="O213" s="258"/>
      <c r="P213" s="258"/>
      <c r="Q213" s="258"/>
      <c r="R213" s="258"/>
      <c r="S213" s="258"/>
      <c r="T213" s="258"/>
      <c r="U213" s="258"/>
      <c r="V213" s="257"/>
    </row>
    <row r="214" spans="1:22" s="253" customFormat="1" x14ac:dyDescent="0.25">
      <c r="A214" s="257"/>
      <c r="B214" s="258"/>
      <c r="C214" s="258"/>
      <c r="D214" s="258"/>
      <c r="E214" s="258"/>
      <c r="F214" s="258"/>
      <c r="G214" s="258"/>
      <c r="H214" s="257"/>
      <c r="I214" s="258"/>
      <c r="J214" s="258"/>
      <c r="K214" s="258"/>
      <c r="L214" s="258"/>
      <c r="M214" s="258"/>
      <c r="N214" s="258"/>
      <c r="O214" s="258"/>
      <c r="P214" s="258"/>
      <c r="Q214" s="258"/>
      <c r="R214" s="258"/>
      <c r="S214" s="258"/>
      <c r="T214" s="258"/>
      <c r="U214" s="258"/>
      <c r="V214" s="257"/>
    </row>
    <row r="215" spans="1:22" s="253" customFormat="1" x14ac:dyDescent="0.25">
      <c r="A215" s="257"/>
      <c r="B215" s="258"/>
      <c r="C215" s="258"/>
      <c r="D215" s="258"/>
      <c r="E215" s="258"/>
      <c r="F215" s="258"/>
      <c r="G215" s="258"/>
      <c r="H215" s="257"/>
      <c r="I215" s="258"/>
      <c r="J215" s="258"/>
      <c r="K215" s="258"/>
      <c r="L215" s="258"/>
      <c r="M215" s="258"/>
      <c r="N215" s="258"/>
      <c r="O215" s="258"/>
      <c r="P215" s="258"/>
      <c r="Q215" s="258"/>
      <c r="R215" s="258"/>
      <c r="S215" s="258"/>
      <c r="T215" s="258"/>
      <c r="U215" s="258"/>
      <c r="V215" s="257"/>
    </row>
    <row r="216" spans="1:22" s="253" customFormat="1" x14ac:dyDescent="0.25">
      <c r="A216" s="257"/>
      <c r="B216" s="258"/>
      <c r="C216" s="258"/>
      <c r="D216" s="258"/>
      <c r="E216" s="258"/>
      <c r="F216" s="258"/>
      <c r="G216" s="258"/>
      <c r="H216" s="257"/>
      <c r="I216" s="258"/>
      <c r="J216" s="258"/>
      <c r="K216" s="258"/>
      <c r="L216" s="258"/>
      <c r="M216" s="258"/>
      <c r="N216" s="258"/>
      <c r="O216" s="258"/>
      <c r="P216" s="258"/>
      <c r="Q216" s="258"/>
      <c r="R216" s="258"/>
      <c r="S216" s="258"/>
      <c r="T216" s="258"/>
      <c r="U216" s="258"/>
      <c r="V216" s="257"/>
    </row>
    <row r="217" spans="1:22" s="253" customFormat="1" x14ac:dyDescent="0.25">
      <c r="A217" s="257"/>
      <c r="B217" s="258"/>
      <c r="C217" s="258"/>
      <c r="D217" s="258"/>
      <c r="E217" s="258"/>
      <c r="F217" s="258"/>
      <c r="G217" s="258"/>
      <c r="H217" s="257"/>
      <c r="I217" s="258"/>
      <c r="J217" s="258"/>
      <c r="K217" s="258"/>
      <c r="L217" s="258"/>
      <c r="M217" s="258"/>
      <c r="N217" s="258"/>
      <c r="O217" s="258"/>
      <c r="P217" s="258"/>
      <c r="Q217" s="258"/>
      <c r="R217" s="258"/>
      <c r="S217" s="258"/>
      <c r="T217" s="258"/>
      <c r="U217" s="258"/>
      <c r="V217" s="257"/>
    </row>
    <row r="218" spans="1:22" s="253" customFormat="1" x14ac:dyDescent="0.25">
      <c r="A218" s="257"/>
      <c r="B218" s="258"/>
      <c r="C218" s="258"/>
      <c r="D218" s="258"/>
      <c r="E218" s="258"/>
      <c r="F218" s="258"/>
      <c r="G218" s="258"/>
      <c r="H218" s="257"/>
      <c r="I218" s="258"/>
      <c r="J218" s="258"/>
      <c r="K218" s="258"/>
      <c r="L218" s="258"/>
      <c r="M218" s="258"/>
      <c r="N218" s="258"/>
      <c r="O218" s="258"/>
      <c r="P218" s="258"/>
      <c r="Q218" s="258"/>
      <c r="R218" s="258"/>
      <c r="S218" s="258"/>
      <c r="T218" s="258"/>
      <c r="U218" s="258"/>
      <c r="V218" s="257"/>
    </row>
    <row r="219" spans="1:22" s="253" customFormat="1" x14ac:dyDescent="0.25">
      <c r="A219" s="257"/>
      <c r="B219" s="258"/>
      <c r="C219" s="258"/>
      <c r="D219" s="258"/>
      <c r="E219" s="258"/>
      <c r="F219" s="258"/>
      <c r="G219" s="258"/>
      <c r="H219" s="257"/>
      <c r="I219" s="258"/>
      <c r="J219" s="258"/>
      <c r="K219" s="258"/>
      <c r="L219" s="258"/>
      <c r="M219" s="258"/>
      <c r="N219" s="258"/>
      <c r="O219" s="258"/>
      <c r="P219" s="258"/>
      <c r="Q219" s="258"/>
      <c r="R219" s="258"/>
      <c r="S219" s="258"/>
      <c r="T219" s="258"/>
      <c r="U219" s="258"/>
      <c r="V219" s="257"/>
    </row>
    <row r="220" spans="1:22" s="253" customFormat="1" x14ac:dyDescent="0.25">
      <c r="A220" s="257"/>
      <c r="B220" s="258"/>
      <c r="C220" s="258"/>
      <c r="D220" s="258"/>
      <c r="E220" s="258"/>
      <c r="F220" s="258"/>
      <c r="G220" s="258"/>
      <c r="H220" s="257"/>
      <c r="I220" s="258"/>
      <c r="J220" s="258"/>
      <c r="K220" s="258"/>
      <c r="L220" s="258"/>
      <c r="M220" s="258"/>
      <c r="N220" s="258"/>
      <c r="O220" s="258"/>
      <c r="P220" s="258"/>
      <c r="Q220" s="258"/>
      <c r="R220" s="258"/>
      <c r="S220" s="258"/>
      <c r="T220" s="258"/>
      <c r="U220" s="258"/>
      <c r="V220" s="257"/>
    </row>
    <row r="221" spans="1:22" s="253" customFormat="1" x14ac:dyDescent="0.25">
      <c r="A221" s="257"/>
      <c r="B221" s="258"/>
      <c r="C221" s="258"/>
      <c r="D221" s="258"/>
      <c r="E221" s="258"/>
      <c r="F221" s="258"/>
      <c r="G221" s="258"/>
      <c r="H221" s="257"/>
      <c r="I221" s="258"/>
      <c r="J221" s="258"/>
      <c r="K221" s="258"/>
      <c r="L221" s="258"/>
      <c r="M221" s="258"/>
      <c r="N221" s="258"/>
      <c r="O221" s="258"/>
      <c r="P221" s="258"/>
      <c r="Q221" s="258"/>
      <c r="R221" s="258"/>
      <c r="S221" s="258"/>
      <c r="T221" s="258"/>
      <c r="U221" s="258"/>
      <c r="V221" s="257"/>
    </row>
    <row r="222" spans="1:22" s="253" customFormat="1" x14ac:dyDescent="0.25">
      <c r="A222" s="257"/>
      <c r="B222" s="258"/>
      <c r="C222" s="258"/>
      <c r="D222" s="258"/>
      <c r="E222" s="258"/>
      <c r="F222" s="258"/>
      <c r="G222" s="258"/>
      <c r="H222" s="257"/>
      <c r="I222" s="258"/>
      <c r="J222" s="258"/>
      <c r="K222" s="258"/>
      <c r="L222" s="258"/>
      <c r="M222" s="258"/>
      <c r="N222" s="258"/>
      <c r="O222" s="258"/>
      <c r="P222" s="258"/>
      <c r="Q222" s="258"/>
      <c r="R222" s="258"/>
      <c r="S222" s="258"/>
      <c r="T222" s="258"/>
      <c r="U222" s="258"/>
      <c r="V222" s="257"/>
    </row>
    <row r="223" spans="1:22" s="253" customFormat="1" x14ac:dyDescent="0.25">
      <c r="A223" s="257"/>
      <c r="B223" s="258"/>
      <c r="C223" s="258"/>
      <c r="D223" s="258"/>
      <c r="E223" s="258"/>
      <c r="F223" s="258"/>
      <c r="G223" s="258"/>
      <c r="H223" s="257"/>
      <c r="I223" s="258"/>
      <c r="J223" s="258"/>
      <c r="K223" s="258"/>
      <c r="L223" s="258"/>
      <c r="M223" s="258"/>
      <c r="N223" s="258"/>
      <c r="O223" s="258"/>
      <c r="P223" s="258"/>
      <c r="Q223" s="258"/>
      <c r="R223" s="258"/>
      <c r="S223" s="258"/>
      <c r="T223" s="258"/>
      <c r="U223" s="258"/>
      <c r="V223" s="257"/>
    </row>
    <row r="224" spans="1:22" s="253" customFormat="1" x14ac:dyDescent="0.25">
      <c r="A224" s="257"/>
      <c r="B224" s="258"/>
      <c r="C224" s="258"/>
      <c r="D224" s="258"/>
      <c r="E224" s="258"/>
      <c r="F224" s="258"/>
      <c r="G224" s="258"/>
      <c r="H224" s="257"/>
      <c r="I224" s="258"/>
      <c r="J224" s="258"/>
      <c r="K224" s="258"/>
      <c r="L224" s="258"/>
      <c r="M224" s="258"/>
      <c r="N224" s="258"/>
      <c r="O224" s="258"/>
      <c r="P224" s="258"/>
      <c r="Q224" s="258"/>
      <c r="R224" s="258"/>
      <c r="S224" s="258"/>
      <c r="T224" s="258"/>
      <c r="U224" s="258"/>
      <c r="V224" s="257"/>
    </row>
    <row r="225" spans="1:22" s="253" customFormat="1" x14ac:dyDescent="0.25">
      <c r="A225" s="257"/>
      <c r="B225" s="258"/>
      <c r="C225" s="258"/>
      <c r="D225" s="258"/>
      <c r="E225" s="258"/>
      <c r="F225" s="258"/>
      <c r="G225" s="258"/>
      <c r="H225" s="257"/>
      <c r="I225" s="258"/>
      <c r="J225" s="258"/>
      <c r="K225" s="258"/>
      <c r="L225" s="258"/>
      <c r="M225" s="258"/>
      <c r="N225" s="258"/>
      <c r="O225" s="258"/>
      <c r="P225" s="258"/>
      <c r="Q225" s="258"/>
      <c r="R225" s="258"/>
      <c r="S225" s="258"/>
      <c r="T225" s="258"/>
      <c r="U225" s="258"/>
      <c r="V225" s="257"/>
    </row>
    <row r="226" spans="1:22" s="253" customFormat="1" x14ac:dyDescent="0.25">
      <c r="A226" s="257"/>
      <c r="B226" s="258"/>
      <c r="C226" s="258"/>
      <c r="D226" s="258"/>
      <c r="E226" s="258"/>
      <c r="F226" s="258"/>
      <c r="G226" s="258"/>
      <c r="H226" s="257"/>
      <c r="I226" s="258"/>
      <c r="J226" s="258"/>
      <c r="K226" s="258"/>
      <c r="L226" s="258"/>
      <c r="M226" s="258"/>
      <c r="N226" s="258"/>
      <c r="O226" s="258"/>
      <c r="P226" s="258"/>
      <c r="Q226" s="258"/>
      <c r="R226" s="258"/>
      <c r="S226" s="258"/>
      <c r="T226" s="258"/>
      <c r="U226" s="258"/>
      <c r="V226" s="257"/>
    </row>
    <row r="227" spans="1:22" s="253" customFormat="1" x14ac:dyDescent="0.25">
      <c r="A227" s="257"/>
      <c r="B227" s="258"/>
      <c r="C227" s="258"/>
      <c r="D227" s="258"/>
      <c r="E227" s="258"/>
      <c r="F227" s="258"/>
      <c r="G227" s="258"/>
      <c r="H227" s="257"/>
      <c r="I227" s="258"/>
      <c r="J227" s="258"/>
      <c r="K227" s="258"/>
      <c r="L227" s="258"/>
      <c r="M227" s="258"/>
      <c r="N227" s="258"/>
      <c r="O227" s="258"/>
      <c r="P227" s="258"/>
      <c r="Q227" s="258"/>
      <c r="R227" s="258"/>
      <c r="S227" s="258"/>
      <c r="T227" s="258"/>
      <c r="U227" s="258"/>
      <c r="V227" s="257"/>
    </row>
    <row r="228" spans="1:22" s="253" customFormat="1" x14ac:dyDescent="0.25">
      <c r="A228" s="257"/>
      <c r="B228" s="258"/>
      <c r="C228" s="258"/>
      <c r="D228" s="258"/>
      <c r="E228" s="258"/>
      <c r="F228" s="258"/>
      <c r="G228" s="258"/>
      <c r="H228" s="257"/>
      <c r="I228" s="258"/>
      <c r="J228" s="258"/>
      <c r="K228" s="258"/>
      <c r="L228" s="258"/>
      <c r="M228" s="258"/>
      <c r="N228" s="258"/>
      <c r="O228" s="258"/>
      <c r="P228" s="258"/>
      <c r="Q228" s="258"/>
      <c r="R228" s="258"/>
      <c r="S228" s="258"/>
      <c r="T228" s="258"/>
      <c r="U228" s="258"/>
      <c r="V228" s="257"/>
    </row>
    <row r="229" spans="1:22" s="253" customFormat="1" x14ac:dyDescent="0.25">
      <c r="A229" s="257"/>
      <c r="B229" s="258"/>
      <c r="C229" s="258"/>
      <c r="D229" s="258"/>
      <c r="E229" s="258"/>
      <c r="F229" s="258"/>
      <c r="G229" s="258"/>
      <c r="H229" s="257"/>
      <c r="I229" s="258"/>
      <c r="J229" s="258"/>
      <c r="K229" s="258"/>
      <c r="L229" s="258"/>
      <c r="M229" s="258"/>
      <c r="N229" s="258"/>
      <c r="O229" s="258"/>
      <c r="P229" s="258"/>
      <c r="Q229" s="258"/>
      <c r="R229" s="258"/>
      <c r="S229" s="258"/>
      <c r="T229" s="258"/>
      <c r="U229" s="258"/>
      <c r="V229" s="257"/>
    </row>
    <row r="230" spans="1:22" s="253" customFormat="1" x14ac:dyDescent="0.25">
      <c r="A230" s="257"/>
      <c r="B230" s="258"/>
      <c r="C230" s="258"/>
      <c r="D230" s="258"/>
      <c r="E230" s="258"/>
      <c r="F230" s="258"/>
      <c r="G230" s="258"/>
      <c r="H230" s="257"/>
      <c r="I230" s="258"/>
      <c r="J230" s="258"/>
      <c r="K230" s="258"/>
      <c r="L230" s="258"/>
      <c r="M230" s="258"/>
      <c r="N230" s="258"/>
      <c r="O230" s="258"/>
      <c r="P230" s="258"/>
      <c r="Q230" s="258"/>
      <c r="R230" s="258"/>
      <c r="S230" s="258"/>
      <c r="T230" s="258"/>
      <c r="U230" s="258"/>
      <c r="V230" s="257"/>
    </row>
    <row r="231" spans="1:22" s="253" customFormat="1" x14ac:dyDescent="0.25">
      <c r="A231" s="257"/>
      <c r="B231" s="258"/>
      <c r="C231" s="258"/>
      <c r="D231" s="258"/>
      <c r="E231" s="258"/>
      <c r="F231" s="258"/>
      <c r="G231" s="258"/>
      <c r="H231" s="257"/>
      <c r="I231" s="258"/>
      <c r="J231" s="258"/>
      <c r="K231" s="258"/>
      <c r="L231" s="258"/>
      <c r="M231" s="258"/>
      <c r="N231" s="258"/>
      <c r="O231" s="258"/>
      <c r="P231" s="258"/>
      <c r="Q231" s="258"/>
      <c r="R231" s="258"/>
      <c r="S231" s="258"/>
      <c r="T231" s="258"/>
      <c r="U231" s="258"/>
      <c r="V231" s="257"/>
    </row>
    <row r="232" spans="1:22" s="253" customFormat="1" x14ac:dyDescent="0.25">
      <c r="A232" s="257"/>
      <c r="B232" s="258"/>
      <c r="C232" s="258"/>
      <c r="D232" s="258"/>
      <c r="E232" s="258"/>
      <c r="F232" s="258"/>
      <c r="G232" s="258"/>
      <c r="H232" s="257"/>
      <c r="I232" s="258"/>
      <c r="J232" s="258"/>
      <c r="K232" s="258"/>
      <c r="L232" s="258"/>
      <c r="M232" s="258"/>
      <c r="N232" s="258"/>
      <c r="O232" s="258"/>
      <c r="P232" s="258"/>
      <c r="Q232" s="258"/>
      <c r="R232" s="258"/>
      <c r="S232" s="258"/>
      <c r="T232" s="258"/>
      <c r="U232" s="258"/>
      <c r="V232" s="257"/>
    </row>
    <row r="233" spans="1:22" s="253" customFormat="1" x14ac:dyDescent="0.25">
      <c r="A233" s="257"/>
      <c r="B233" s="258"/>
      <c r="C233" s="258"/>
      <c r="D233" s="258"/>
      <c r="E233" s="258"/>
      <c r="F233" s="258"/>
      <c r="G233" s="258"/>
      <c r="H233" s="257"/>
      <c r="I233" s="258"/>
      <c r="J233" s="258"/>
      <c r="K233" s="258"/>
      <c r="L233" s="258"/>
      <c r="M233" s="258"/>
      <c r="N233" s="258"/>
      <c r="O233" s="258"/>
      <c r="P233" s="258"/>
      <c r="Q233" s="258"/>
      <c r="R233" s="258"/>
      <c r="S233" s="258"/>
      <c r="T233" s="258"/>
      <c r="U233" s="258"/>
      <c r="V233" s="257"/>
    </row>
    <row r="234" spans="1:22" s="253" customFormat="1" x14ac:dyDescent="0.25">
      <c r="A234" s="257"/>
      <c r="B234" s="258"/>
      <c r="C234" s="258"/>
      <c r="D234" s="258"/>
      <c r="E234" s="258"/>
      <c r="F234" s="258"/>
      <c r="G234" s="258"/>
      <c r="H234" s="257"/>
      <c r="I234" s="258"/>
      <c r="J234" s="258"/>
      <c r="K234" s="258"/>
      <c r="L234" s="258"/>
      <c r="M234" s="258"/>
      <c r="N234" s="258"/>
      <c r="O234" s="258"/>
      <c r="P234" s="258"/>
      <c r="Q234" s="258"/>
      <c r="R234" s="258"/>
      <c r="S234" s="258"/>
      <c r="T234" s="258"/>
      <c r="U234" s="258"/>
      <c r="V234" s="257"/>
    </row>
    <row r="235" spans="1:22" s="253" customFormat="1" x14ac:dyDescent="0.25">
      <c r="A235" s="257"/>
      <c r="B235" s="258"/>
      <c r="C235" s="258"/>
      <c r="D235" s="258"/>
      <c r="E235" s="258"/>
      <c r="F235" s="258"/>
      <c r="G235" s="258"/>
      <c r="H235" s="257"/>
      <c r="I235" s="258"/>
      <c r="J235" s="258"/>
      <c r="K235" s="258"/>
      <c r="L235" s="258"/>
      <c r="M235" s="258"/>
      <c r="N235" s="258"/>
      <c r="O235" s="258"/>
      <c r="P235" s="258"/>
      <c r="Q235" s="258"/>
      <c r="R235" s="258"/>
      <c r="S235" s="258"/>
      <c r="T235" s="258"/>
      <c r="U235" s="258"/>
      <c r="V235" s="257"/>
    </row>
    <row r="236" spans="1:22" s="253" customFormat="1" x14ac:dyDescent="0.25">
      <c r="A236" s="257"/>
      <c r="B236" s="258"/>
      <c r="C236" s="258"/>
      <c r="D236" s="258"/>
      <c r="E236" s="258"/>
      <c r="F236" s="258"/>
      <c r="G236" s="258"/>
      <c r="H236" s="257"/>
      <c r="I236" s="258"/>
      <c r="J236" s="258"/>
      <c r="K236" s="258"/>
      <c r="L236" s="258"/>
      <c r="M236" s="258"/>
      <c r="N236" s="258"/>
      <c r="O236" s="258"/>
      <c r="P236" s="258"/>
      <c r="Q236" s="258"/>
      <c r="R236" s="258"/>
      <c r="S236" s="258"/>
      <c r="T236" s="258"/>
      <c r="U236" s="258"/>
      <c r="V236" s="257"/>
    </row>
    <row r="237" spans="1:22" s="253" customFormat="1" x14ac:dyDescent="0.25">
      <c r="A237" s="257"/>
      <c r="B237" s="258"/>
      <c r="C237" s="258"/>
      <c r="D237" s="258"/>
      <c r="E237" s="258"/>
      <c r="F237" s="258"/>
      <c r="G237" s="258"/>
      <c r="H237" s="257"/>
      <c r="I237" s="258"/>
      <c r="J237" s="258"/>
      <c r="K237" s="258"/>
      <c r="L237" s="258"/>
      <c r="M237" s="258"/>
      <c r="N237" s="258"/>
      <c r="O237" s="258"/>
      <c r="P237" s="258"/>
      <c r="Q237" s="258"/>
      <c r="R237" s="258"/>
      <c r="S237" s="258"/>
      <c r="T237" s="258"/>
      <c r="U237" s="258"/>
      <c r="V237" s="257"/>
    </row>
    <row r="238" spans="1:22" s="253" customFormat="1" x14ac:dyDescent="0.25">
      <c r="A238" s="257"/>
      <c r="B238" s="258"/>
      <c r="C238" s="258"/>
      <c r="D238" s="258"/>
      <c r="E238" s="258"/>
      <c r="F238" s="258"/>
      <c r="G238" s="258"/>
      <c r="H238" s="257"/>
      <c r="I238" s="258"/>
      <c r="J238" s="258"/>
      <c r="K238" s="258"/>
      <c r="L238" s="258"/>
      <c r="M238" s="258"/>
      <c r="N238" s="258"/>
      <c r="O238" s="258"/>
      <c r="P238" s="258"/>
      <c r="Q238" s="258"/>
      <c r="R238" s="258"/>
      <c r="S238" s="258"/>
      <c r="T238" s="258"/>
      <c r="U238" s="258"/>
      <c r="V238" s="257"/>
    </row>
    <row r="239" spans="1:22" s="253" customFormat="1" x14ac:dyDescent="0.25">
      <c r="A239" s="257"/>
      <c r="B239" s="258"/>
      <c r="C239" s="258"/>
      <c r="D239" s="258"/>
      <c r="E239" s="258"/>
      <c r="F239" s="258"/>
      <c r="G239" s="258"/>
      <c r="H239" s="257"/>
      <c r="I239" s="258"/>
      <c r="J239" s="258"/>
      <c r="K239" s="258"/>
      <c r="L239" s="258"/>
      <c r="M239" s="258"/>
      <c r="N239" s="258"/>
      <c r="O239" s="258"/>
      <c r="P239" s="258"/>
      <c r="Q239" s="258"/>
      <c r="R239" s="258"/>
      <c r="S239" s="258"/>
      <c r="T239" s="258"/>
      <c r="U239" s="258"/>
      <c r="V239" s="257"/>
    </row>
    <row r="240" spans="1:22" s="253" customFormat="1" x14ac:dyDescent="0.25">
      <c r="A240" s="257"/>
      <c r="B240" s="258"/>
      <c r="C240" s="258"/>
      <c r="D240" s="258"/>
      <c r="E240" s="258"/>
      <c r="F240" s="258"/>
      <c r="G240" s="258"/>
      <c r="H240" s="257"/>
      <c r="I240" s="258"/>
      <c r="J240" s="258"/>
      <c r="K240" s="258"/>
      <c r="L240" s="258"/>
      <c r="M240" s="258"/>
      <c r="N240" s="258"/>
      <c r="O240" s="258"/>
      <c r="P240" s="258"/>
      <c r="Q240" s="258"/>
      <c r="R240" s="258"/>
      <c r="S240" s="258"/>
      <c r="T240" s="258"/>
      <c r="U240" s="258"/>
      <c r="V240" s="257"/>
    </row>
    <row r="241" spans="1:22" s="253" customFormat="1" x14ac:dyDescent="0.25">
      <c r="A241" s="257"/>
      <c r="B241" s="258"/>
      <c r="C241" s="258"/>
      <c r="D241" s="258"/>
      <c r="E241" s="258"/>
      <c r="F241" s="258"/>
      <c r="G241" s="258"/>
      <c r="H241" s="257"/>
      <c r="I241" s="258"/>
      <c r="J241" s="258"/>
      <c r="K241" s="258"/>
      <c r="L241" s="258"/>
      <c r="M241" s="258"/>
      <c r="N241" s="258"/>
      <c r="O241" s="258"/>
      <c r="P241" s="258"/>
      <c r="Q241" s="258"/>
      <c r="R241" s="258"/>
      <c r="S241" s="258"/>
      <c r="T241" s="258"/>
      <c r="U241" s="258"/>
      <c r="V241" s="257"/>
    </row>
    <row r="242" spans="1:22" s="253" customFormat="1" x14ac:dyDescent="0.25">
      <c r="A242" s="257"/>
      <c r="B242" s="258"/>
      <c r="C242" s="258"/>
      <c r="D242" s="258"/>
      <c r="E242" s="258"/>
      <c r="F242" s="258"/>
      <c r="G242" s="258"/>
      <c r="H242" s="257"/>
      <c r="I242" s="258"/>
      <c r="J242" s="258"/>
      <c r="K242" s="258"/>
      <c r="L242" s="258"/>
      <c r="M242" s="258"/>
      <c r="N242" s="258"/>
      <c r="O242" s="258"/>
      <c r="P242" s="258"/>
      <c r="Q242" s="258"/>
      <c r="R242" s="258"/>
      <c r="S242" s="258"/>
      <c r="T242" s="258"/>
      <c r="U242" s="258"/>
      <c r="V242" s="257"/>
    </row>
    <row r="243" spans="1:22" s="253" customFormat="1" x14ac:dyDescent="0.25">
      <c r="A243" s="257"/>
      <c r="B243" s="258"/>
      <c r="C243" s="258"/>
      <c r="D243" s="258"/>
      <c r="E243" s="258"/>
      <c r="F243" s="258"/>
      <c r="G243" s="258"/>
      <c r="H243" s="257"/>
      <c r="I243" s="258"/>
      <c r="J243" s="258"/>
      <c r="K243" s="258"/>
      <c r="L243" s="258"/>
      <c r="M243" s="258"/>
      <c r="N243" s="258"/>
      <c r="O243" s="258"/>
      <c r="P243" s="258"/>
      <c r="Q243" s="258"/>
      <c r="R243" s="258"/>
      <c r="S243" s="258"/>
      <c r="T243" s="258"/>
      <c r="U243" s="258"/>
      <c r="V243" s="257"/>
    </row>
    <row r="244" spans="1:22" s="253" customFormat="1" x14ac:dyDescent="0.25">
      <c r="A244" s="257"/>
      <c r="B244" s="258"/>
      <c r="C244" s="258"/>
      <c r="D244" s="258"/>
      <c r="E244" s="258"/>
      <c r="F244" s="258"/>
      <c r="G244" s="258"/>
      <c r="H244" s="257"/>
      <c r="I244" s="258"/>
      <c r="J244" s="258"/>
      <c r="K244" s="258"/>
      <c r="L244" s="258"/>
      <c r="M244" s="258"/>
      <c r="N244" s="258"/>
      <c r="O244" s="258"/>
      <c r="P244" s="258"/>
      <c r="Q244" s="258"/>
      <c r="R244" s="258"/>
      <c r="S244" s="258"/>
      <c r="T244" s="258"/>
      <c r="U244" s="258"/>
      <c r="V244" s="257"/>
    </row>
    <row r="245" spans="1:22" s="253" customFormat="1" x14ac:dyDescent="0.25">
      <c r="A245" s="257"/>
      <c r="B245" s="258"/>
      <c r="C245" s="258"/>
      <c r="D245" s="258"/>
      <c r="E245" s="258"/>
      <c r="F245" s="258"/>
      <c r="G245" s="258"/>
      <c r="H245" s="257"/>
      <c r="I245" s="258"/>
      <c r="J245" s="258"/>
      <c r="K245" s="258"/>
      <c r="L245" s="258"/>
      <c r="M245" s="258"/>
      <c r="N245" s="258"/>
      <c r="O245" s="258"/>
      <c r="P245" s="258"/>
      <c r="Q245" s="258"/>
      <c r="R245" s="258"/>
      <c r="S245" s="258"/>
      <c r="T245" s="258"/>
      <c r="U245" s="258"/>
      <c r="V245" s="257"/>
    </row>
    <row r="246" spans="1:22" s="253" customFormat="1" x14ac:dyDescent="0.25">
      <c r="A246" s="257"/>
      <c r="B246" s="258"/>
      <c r="C246" s="258"/>
      <c r="D246" s="258"/>
      <c r="E246" s="258"/>
      <c r="F246" s="258"/>
      <c r="G246" s="258"/>
      <c r="H246" s="257"/>
      <c r="I246" s="258"/>
      <c r="J246" s="258"/>
      <c r="K246" s="258"/>
      <c r="L246" s="258"/>
      <c r="M246" s="258"/>
      <c r="N246" s="258"/>
      <c r="O246" s="258"/>
      <c r="P246" s="258"/>
      <c r="Q246" s="258"/>
      <c r="R246" s="258"/>
      <c r="S246" s="258"/>
      <c r="T246" s="258"/>
      <c r="U246" s="258"/>
      <c r="V246" s="257"/>
    </row>
    <row r="247" spans="1:22" s="253" customFormat="1" x14ac:dyDescent="0.25">
      <c r="A247" s="257"/>
      <c r="B247" s="258"/>
      <c r="C247" s="258"/>
      <c r="D247" s="258"/>
      <c r="E247" s="258"/>
      <c r="F247" s="258"/>
      <c r="G247" s="258"/>
      <c r="H247" s="257"/>
      <c r="I247" s="258"/>
      <c r="J247" s="258"/>
      <c r="K247" s="258"/>
      <c r="L247" s="258"/>
      <c r="M247" s="258"/>
      <c r="N247" s="258"/>
      <c r="O247" s="258"/>
      <c r="P247" s="258"/>
      <c r="Q247" s="258"/>
      <c r="R247" s="258"/>
      <c r="S247" s="258"/>
      <c r="T247" s="258"/>
      <c r="U247" s="258"/>
      <c r="V247" s="257"/>
    </row>
    <row r="248" spans="1:22" s="253" customFormat="1" x14ac:dyDescent="0.25">
      <c r="A248" s="257"/>
      <c r="B248" s="258"/>
      <c r="C248" s="258"/>
      <c r="D248" s="258"/>
      <c r="E248" s="258"/>
      <c r="F248" s="258"/>
      <c r="G248" s="258"/>
      <c r="H248" s="257"/>
      <c r="I248" s="258"/>
      <c r="J248" s="258"/>
      <c r="K248" s="258"/>
      <c r="L248" s="258"/>
      <c r="M248" s="258"/>
      <c r="N248" s="258"/>
      <c r="O248" s="258"/>
      <c r="P248" s="258"/>
      <c r="Q248" s="258"/>
      <c r="R248" s="258"/>
      <c r="S248" s="258"/>
      <c r="T248" s="258"/>
      <c r="U248" s="258"/>
      <c r="V248" s="257"/>
    </row>
    <row r="249" spans="1:22" s="253" customFormat="1" x14ac:dyDescent="0.25">
      <c r="A249" s="257"/>
      <c r="B249" s="258"/>
      <c r="C249" s="258"/>
      <c r="D249" s="258"/>
      <c r="E249" s="258"/>
      <c r="F249" s="258"/>
      <c r="G249" s="258"/>
      <c r="H249" s="257"/>
      <c r="I249" s="258"/>
      <c r="J249" s="258"/>
      <c r="K249" s="258"/>
      <c r="L249" s="258"/>
      <c r="M249" s="258"/>
      <c r="N249" s="258"/>
      <c r="O249" s="258"/>
      <c r="P249" s="258"/>
      <c r="Q249" s="258"/>
      <c r="R249" s="258"/>
      <c r="S249" s="258"/>
      <c r="T249" s="258"/>
      <c r="U249" s="258"/>
      <c r="V249" s="257"/>
    </row>
    <row r="250" spans="1:22" s="253" customFormat="1" x14ac:dyDescent="0.25">
      <c r="A250" s="257"/>
      <c r="B250" s="258"/>
      <c r="C250" s="258"/>
      <c r="D250" s="258"/>
      <c r="E250" s="258"/>
      <c r="F250" s="258"/>
      <c r="G250" s="258"/>
      <c r="H250" s="257"/>
      <c r="I250" s="258"/>
      <c r="J250" s="258"/>
      <c r="K250" s="258"/>
      <c r="L250" s="258"/>
      <c r="M250" s="258"/>
      <c r="N250" s="258"/>
      <c r="O250" s="258"/>
      <c r="P250" s="258"/>
      <c r="Q250" s="258"/>
      <c r="R250" s="258"/>
      <c r="S250" s="258"/>
      <c r="T250" s="258"/>
      <c r="U250" s="258"/>
      <c r="V250" s="257"/>
    </row>
    <row r="251" spans="1:22" s="253" customFormat="1" x14ac:dyDescent="0.25">
      <c r="A251" s="257"/>
      <c r="B251" s="258"/>
      <c r="C251" s="258"/>
      <c r="D251" s="258"/>
      <c r="E251" s="258"/>
      <c r="F251" s="258"/>
      <c r="G251" s="258"/>
      <c r="H251" s="257"/>
      <c r="I251" s="258"/>
      <c r="J251" s="258"/>
      <c r="K251" s="258"/>
      <c r="L251" s="258"/>
      <c r="M251" s="258"/>
      <c r="N251" s="258"/>
      <c r="O251" s="258"/>
      <c r="P251" s="258"/>
      <c r="Q251" s="258"/>
      <c r="R251" s="258"/>
      <c r="S251" s="258"/>
      <c r="T251" s="258"/>
      <c r="U251" s="258"/>
      <c r="V251" s="257"/>
    </row>
    <row r="252" spans="1:22" s="253" customFormat="1" x14ac:dyDescent="0.25">
      <c r="A252" s="257"/>
      <c r="B252" s="258"/>
      <c r="C252" s="258"/>
      <c r="D252" s="258"/>
      <c r="E252" s="258"/>
      <c r="F252" s="258"/>
      <c r="G252" s="258"/>
      <c r="H252" s="257"/>
      <c r="I252" s="258"/>
      <c r="J252" s="258"/>
      <c r="K252" s="258"/>
      <c r="L252" s="258"/>
      <c r="M252" s="258"/>
      <c r="N252" s="258"/>
      <c r="O252" s="258"/>
      <c r="P252" s="258"/>
      <c r="Q252" s="258"/>
      <c r="R252" s="258"/>
      <c r="S252" s="258"/>
      <c r="T252" s="258"/>
      <c r="U252" s="258"/>
      <c r="V252" s="257"/>
    </row>
    <row r="253" spans="1:22" s="253" customFormat="1" x14ac:dyDescent="0.25">
      <c r="A253" s="257"/>
      <c r="B253" s="258"/>
      <c r="C253" s="258"/>
      <c r="D253" s="258"/>
      <c r="E253" s="258"/>
      <c r="F253" s="258"/>
      <c r="G253" s="258"/>
      <c r="H253" s="257"/>
      <c r="I253" s="258"/>
      <c r="J253" s="258"/>
      <c r="K253" s="258"/>
      <c r="L253" s="258"/>
      <c r="M253" s="258"/>
      <c r="N253" s="258"/>
      <c r="O253" s="258"/>
      <c r="P253" s="258"/>
      <c r="Q253" s="258"/>
      <c r="R253" s="258"/>
      <c r="S253" s="258"/>
      <c r="T253" s="258"/>
      <c r="U253" s="258"/>
      <c r="V253" s="257"/>
    </row>
    <row r="254" spans="1:22" s="253" customFormat="1" x14ac:dyDescent="0.25">
      <c r="A254" s="257"/>
      <c r="B254" s="258"/>
      <c r="C254" s="258"/>
      <c r="D254" s="258"/>
      <c r="E254" s="258"/>
      <c r="F254" s="258"/>
      <c r="G254" s="258"/>
      <c r="H254" s="257"/>
      <c r="I254" s="258"/>
      <c r="J254" s="258"/>
      <c r="K254" s="258"/>
      <c r="L254" s="258"/>
      <c r="M254" s="258"/>
      <c r="N254" s="258"/>
      <c r="O254" s="258"/>
      <c r="P254" s="258"/>
      <c r="Q254" s="258"/>
      <c r="R254" s="258"/>
      <c r="S254" s="258"/>
      <c r="T254" s="258"/>
      <c r="U254" s="258"/>
      <c r="V254" s="257"/>
    </row>
    <row r="255" spans="1:22" s="253" customFormat="1" x14ac:dyDescent="0.25">
      <c r="A255" s="257"/>
      <c r="B255" s="258"/>
      <c r="C255" s="258"/>
      <c r="D255" s="258"/>
      <c r="E255" s="258"/>
      <c r="F255" s="258"/>
      <c r="G255" s="258"/>
      <c r="H255" s="257"/>
      <c r="I255" s="258"/>
      <c r="J255" s="258"/>
      <c r="K255" s="258"/>
      <c r="L255" s="258"/>
      <c r="M255" s="258"/>
      <c r="N255" s="258"/>
      <c r="O255" s="258"/>
      <c r="P255" s="258"/>
      <c r="Q255" s="258"/>
      <c r="R255" s="258"/>
      <c r="S255" s="258"/>
      <c r="T255" s="258"/>
      <c r="U255" s="258"/>
      <c r="V255" s="257"/>
    </row>
    <row r="256" spans="1:22" s="253" customFormat="1" x14ac:dyDescent="0.25">
      <c r="A256" s="257"/>
      <c r="B256" s="258"/>
      <c r="C256" s="258"/>
      <c r="D256" s="258"/>
      <c r="E256" s="258"/>
      <c r="F256" s="258"/>
      <c r="G256" s="258"/>
      <c r="H256" s="257"/>
      <c r="I256" s="258"/>
      <c r="J256" s="258"/>
      <c r="K256" s="258"/>
      <c r="L256" s="258"/>
      <c r="M256" s="258"/>
      <c r="N256" s="258"/>
      <c r="O256" s="258"/>
      <c r="P256" s="258"/>
      <c r="Q256" s="258"/>
      <c r="R256" s="258"/>
      <c r="S256" s="258"/>
      <c r="T256" s="258"/>
      <c r="U256" s="258"/>
      <c r="V256" s="257"/>
    </row>
    <row r="257" spans="1:22" s="253" customFormat="1" x14ac:dyDescent="0.25">
      <c r="A257" s="257"/>
      <c r="B257" s="258"/>
      <c r="C257" s="258"/>
      <c r="D257" s="258"/>
      <c r="E257" s="258"/>
      <c r="F257" s="258"/>
      <c r="G257" s="258"/>
      <c r="H257" s="257"/>
      <c r="I257" s="258"/>
      <c r="J257" s="258"/>
      <c r="K257" s="258"/>
      <c r="L257" s="258"/>
      <c r="M257" s="258"/>
      <c r="N257" s="258"/>
      <c r="O257" s="258"/>
      <c r="P257" s="258"/>
      <c r="Q257" s="258"/>
      <c r="R257" s="258"/>
      <c r="S257" s="258"/>
      <c r="T257" s="258"/>
      <c r="U257" s="258"/>
      <c r="V257" s="257"/>
    </row>
    <row r="258" spans="1:22" s="253" customFormat="1" x14ac:dyDescent="0.25">
      <c r="A258" s="257"/>
      <c r="B258" s="258"/>
      <c r="C258" s="258"/>
      <c r="D258" s="258"/>
      <c r="E258" s="258"/>
      <c r="F258" s="258"/>
      <c r="G258" s="258"/>
      <c r="H258" s="257"/>
      <c r="I258" s="258"/>
      <c r="J258" s="258"/>
      <c r="K258" s="258"/>
      <c r="L258" s="258"/>
      <c r="M258" s="258"/>
      <c r="N258" s="258"/>
      <c r="O258" s="258"/>
      <c r="P258" s="258"/>
      <c r="Q258" s="258"/>
      <c r="R258" s="258"/>
      <c r="S258" s="258"/>
      <c r="T258" s="258"/>
      <c r="U258" s="258"/>
      <c r="V258" s="257"/>
    </row>
    <row r="259" spans="1:22" s="253" customFormat="1" x14ac:dyDescent="0.25">
      <c r="A259" s="257"/>
      <c r="B259" s="258"/>
      <c r="C259" s="258"/>
      <c r="D259" s="258"/>
      <c r="E259" s="258"/>
      <c r="F259" s="258"/>
      <c r="G259" s="258"/>
      <c r="H259" s="257"/>
      <c r="I259" s="258"/>
      <c r="J259" s="258"/>
      <c r="K259" s="258"/>
      <c r="L259" s="258"/>
      <c r="M259" s="258"/>
      <c r="N259" s="258"/>
      <c r="O259" s="258"/>
      <c r="P259" s="258"/>
      <c r="Q259" s="258"/>
      <c r="R259" s="258"/>
      <c r="S259" s="258"/>
      <c r="T259" s="258"/>
      <c r="U259" s="258"/>
      <c r="V259" s="257"/>
    </row>
    <row r="260" spans="1:22" s="253" customFormat="1" x14ac:dyDescent="0.25">
      <c r="A260" s="257"/>
      <c r="B260" s="258"/>
      <c r="C260" s="258"/>
      <c r="D260" s="258"/>
      <c r="E260" s="258"/>
      <c r="F260" s="258"/>
      <c r="G260" s="258"/>
      <c r="H260" s="257"/>
      <c r="I260" s="258"/>
      <c r="J260" s="258"/>
      <c r="K260" s="258"/>
      <c r="L260" s="258"/>
      <c r="M260" s="258"/>
      <c r="N260" s="258"/>
      <c r="O260" s="258"/>
      <c r="P260" s="258"/>
      <c r="Q260" s="258"/>
      <c r="R260" s="258"/>
      <c r="S260" s="258"/>
      <c r="T260" s="258"/>
      <c r="U260" s="258"/>
      <c r="V260" s="257"/>
    </row>
    <row r="261" spans="1:22" s="253" customFormat="1" x14ac:dyDescent="0.25">
      <c r="A261" s="257"/>
      <c r="B261" s="258"/>
      <c r="C261" s="258"/>
      <c r="D261" s="258"/>
      <c r="E261" s="258"/>
      <c r="F261" s="258"/>
      <c r="G261" s="258"/>
      <c r="H261" s="257"/>
      <c r="I261" s="258"/>
      <c r="J261" s="258"/>
      <c r="K261" s="258"/>
      <c r="L261" s="258"/>
      <c r="M261" s="258"/>
      <c r="N261" s="258"/>
      <c r="O261" s="258"/>
      <c r="P261" s="258"/>
      <c r="Q261" s="258"/>
      <c r="R261" s="258"/>
      <c r="S261" s="258"/>
      <c r="T261" s="258"/>
      <c r="U261" s="258"/>
      <c r="V261" s="257"/>
    </row>
    <row r="262" spans="1:22" s="253" customFormat="1" x14ac:dyDescent="0.25">
      <c r="A262" s="257"/>
      <c r="B262" s="258"/>
      <c r="C262" s="258"/>
      <c r="D262" s="258"/>
      <c r="E262" s="258"/>
      <c r="F262" s="258"/>
      <c r="G262" s="258"/>
      <c r="H262" s="257"/>
      <c r="I262" s="258"/>
      <c r="J262" s="258"/>
      <c r="K262" s="258"/>
      <c r="L262" s="258"/>
      <c r="M262" s="258"/>
      <c r="N262" s="258"/>
      <c r="O262" s="258"/>
      <c r="P262" s="258"/>
      <c r="Q262" s="258"/>
      <c r="R262" s="258"/>
      <c r="S262" s="258"/>
      <c r="T262" s="258"/>
      <c r="U262" s="258"/>
      <c r="V262" s="257"/>
    </row>
    <row r="263" spans="1:22" s="253" customFormat="1" x14ac:dyDescent="0.25">
      <c r="A263" s="257"/>
      <c r="B263" s="258"/>
      <c r="C263" s="258"/>
      <c r="D263" s="258"/>
      <c r="E263" s="258"/>
      <c r="F263" s="258"/>
      <c r="G263" s="258"/>
      <c r="H263" s="257"/>
      <c r="I263" s="258"/>
      <c r="J263" s="258"/>
      <c r="K263" s="258"/>
      <c r="L263" s="258"/>
      <c r="M263" s="258"/>
      <c r="N263" s="258"/>
      <c r="O263" s="258"/>
      <c r="P263" s="258"/>
      <c r="Q263" s="258"/>
      <c r="R263" s="258"/>
      <c r="S263" s="258"/>
      <c r="T263" s="258"/>
      <c r="U263" s="258"/>
      <c r="V263" s="257"/>
    </row>
    <row r="264" spans="1:22" s="253" customFormat="1" x14ac:dyDescent="0.25">
      <c r="A264" s="257"/>
      <c r="B264" s="258"/>
      <c r="C264" s="258"/>
      <c r="D264" s="258"/>
      <c r="E264" s="258"/>
      <c r="F264" s="258"/>
      <c r="G264" s="258"/>
      <c r="H264" s="257"/>
      <c r="I264" s="258"/>
      <c r="J264" s="258"/>
      <c r="K264" s="258"/>
      <c r="L264" s="258"/>
      <c r="M264" s="258"/>
      <c r="N264" s="258"/>
      <c r="O264" s="258"/>
      <c r="P264" s="258"/>
      <c r="Q264" s="258"/>
      <c r="R264" s="258"/>
      <c r="S264" s="258"/>
      <c r="T264" s="258"/>
      <c r="U264" s="258"/>
      <c r="V264" s="257"/>
    </row>
    <row r="265" spans="1:22" s="253" customFormat="1" x14ac:dyDescent="0.25">
      <c r="A265" s="257"/>
      <c r="B265" s="258"/>
      <c r="C265" s="258"/>
      <c r="D265" s="258"/>
      <c r="E265" s="258"/>
      <c r="F265" s="258"/>
      <c r="G265" s="258"/>
      <c r="H265" s="257"/>
      <c r="I265" s="258"/>
      <c r="J265" s="258"/>
      <c r="K265" s="258"/>
      <c r="L265" s="258"/>
      <c r="M265" s="258"/>
      <c r="N265" s="258"/>
      <c r="O265" s="258"/>
      <c r="P265" s="258"/>
      <c r="Q265" s="258"/>
      <c r="R265" s="258"/>
      <c r="S265" s="258"/>
      <c r="T265" s="258"/>
      <c r="U265" s="258"/>
      <c r="V265" s="257"/>
    </row>
    <row r="266" spans="1:22" s="253" customFormat="1" x14ac:dyDescent="0.25">
      <c r="A266" s="257"/>
      <c r="B266" s="258"/>
      <c r="C266" s="258"/>
      <c r="D266" s="258"/>
      <c r="E266" s="258"/>
      <c r="F266" s="258"/>
      <c r="G266" s="258"/>
      <c r="H266" s="257"/>
      <c r="I266" s="258"/>
      <c r="J266" s="258"/>
      <c r="K266" s="258"/>
      <c r="L266" s="258"/>
      <c r="M266" s="258"/>
      <c r="N266" s="258"/>
      <c r="O266" s="258"/>
      <c r="P266" s="258"/>
      <c r="Q266" s="258"/>
      <c r="R266" s="258"/>
      <c r="S266" s="258"/>
      <c r="T266" s="258"/>
      <c r="U266" s="258"/>
      <c r="V266" s="257"/>
    </row>
    <row r="267" spans="1:22" s="253" customFormat="1" x14ac:dyDescent="0.25">
      <c r="A267" s="257"/>
      <c r="B267" s="258"/>
      <c r="C267" s="258"/>
      <c r="D267" s="258"/>
      <c r="E267" s="258"/>
      <c r="F267" s="258"/>
      <c r="G267" s="258"/>
      <c r="H267" s="257"/>
      <c r="I267" s="258"/>
      <c r="J267" s="258"/>
      <c r="K267" s="258"/>
      <c r="L267" s="258"/>
      <c r="M267" s="258"/>
      <c r="N267" s="258"/>
      <c r="O267" s="258"/>
      <c r="P267" s="258"/>
      <c r="Q267" s="258"/>
      <c r="R267" s="258"/>
      <c r="S267" s="258"/>
      <c r="T267" s="258"/>
      <c r="U267" s="258"/>
      <c r="V267" s="257"/>
    </row>
    <row r="268" spans="1:22" s="253" customFormat="1" x14ac:dyDescent="0.25">
      <c r="A268" s="257"/>
      <c r="B268" s="258"/>
      <c r="C268" s="258"/>
      <c r="D268" s="258"/>
      <c r="E268" s="258"/>
      <c r="F268" s="258"/>
      <c r="G268" s="258"/>
      <c r="H268" s="257"/>
      <c r="I268" s="258"/>
      <c r="J268" s="258"/>
      <c r="K268" s="258"/>
      <c r="L268" s="258"/>
      <c r="M268" s="258"/>
      <c r="N268" s="258"/>
      <c r="O268" s="258"/>
      <c r="P268" s="258"/>
      <c r="Q268" s="258"/>
      <c r="R268" s="258"/>
      <c r="S268" s="258"/>
      <c r="T268" s="258"/>
      <c r="U268" s="258"/>
      <c r="V268" s="257"/>
    </row>
    <row r="269" spans="1:22" s="253" customFormat="1" x14ac:dyDescent="0.25">
      <c r="A269" s="257"/>
      <c r="B269" s="258"/>
      <c r="C269" s="258"/>
      <c r="D269" s="258"/>
      <c r="E269" s="258"/>
      <c r="F269" s="258"/>
      <c r="G269" s="258"/>
      <c r="H269" s="257"/>
      <c r="I269" s="258"/>
      <c r="J269" s="258"/>
      <c r="K269" s="258"/>
      <c r="L269" s="258"/>
      <c r="M269" s="258"/>
      <c r="N269" s="258"/>
      <c r="O269" s="258"/>
      <c r="P269" s="258"/>
      <c r="Q269" s="258"/>
      <c r="R269" s="258"/>
      <c r="S269" s="258"/>
      <c r="T269" s="258"/>
      <c r="U269" s="258"/>
      <c r="V269" s="257"/>
    </row>
    <row r="270" spans="1:22" s="253" customFormat="1" x14ac:dyDescent="0.25">
      <c r="A270" s="257"/>
      <c r="B270" s="258"/>
      <c r="C270" s="258"/>
      <c r="D270" s="258"/>
      <c r="E270" s="258"/>
      <c r="F270" s="258"/>
      <c r="G270" s="258"/>
      <c r="H270" s="257"/>
      <c r="I270" s="258"/>
      <c r="J270" s="258"/>
      <c r="K270" s="258"/>
      <c r="L270" s="258"/>
      <c r="M270" s="258"/>
      <c r="N270" s="258"/>
      <c r="O270" s="258"/>
      <c r="P270" s="258"/>
      <c r="Q270" s="258"/>
      <c r="R270" s="258"/>
      <c r="S270" s="258"/>
      <c r="T270" s="258"/>
      <c r="U270" s="258"/>
      <c r="V270" s="257"/>
    </row>
    <row r="271" spans="1:22" s="253" customFormat="1" x14ac:dyDescent="0.25">
      <c r="A271" s="257"/>
      <c r="B271" s="258"/>
      <c r="C271" s="258"/>
      <c r="D271" s="258"/>
      <c r="E271" s="258"/>
      <c r="F271" s="258"/>
      <c r="G271" s="258"/>
      <c r="H271" s="257"/>
      <c r="I271" s="258"/>
      <c r="J271" s="258"/>
      <c r="K271" s="258"/>
      <c r="L271" s="258"/>
      <c r="M271" s="258"/>
      <c r="N271" s="258"/>
      <c r="O271" s="258"/>
      <c r="P271" s="258"/>
      <c r="Q271" s="258"/>
      <c r="R271" s="258"/>
      <c r="S271" s="258"/>
      <c r="T271" s="258"/>
      <c r="U271" s="258"/>
      <c r="V271" s="257"/>
    </row>
    <row r="272" spans="1:22" s="253" customFormat="1" x14ac:dyDescent="0.25">
      <c r="A272" s="257"/>
      <c r="B272" s="258"/>
      <c r="C272" s="258"/>
      <c r="D272" s="258"/>
      <c r="E272" s="258"/>
      <c r="F272" s="258"/>
      <c r="G272" s="258"/>
      <c r="H272" s="257"/>
      <c r="I272" s="258"/>
      <c r="J272" s="258"/>
      <c r="K272" s="258"/>
      <c r="L272" s="258"/>
      <c r="M272" s="258"/>
      <c r="N272" s="258"/>
      <c r="O272" s="258"/>
      <c r="P272" s="258"/>
      <c r="Q272" s="258"/>
      <c r="R272" s="258"/>
      <c r="S272" s="258"/>
      <c r="T272" s="258"/>
      <c r="U272" s="258"/>
      <c r="V272" s="257"/>
    </row>
    <row r="273" spans="1:22" s="253" customFormat="1" x14ac:dyDescent="0.25">
      <c r="A273" s="257"/>
      <c r="B273" s="258"/>
      <c r="C273" s="258"/>
      <c r="D273" s="258"/>
      <c r="E273" s="258"/>
      <c r="F273" s="258"/>
      <c r="G273" s="258"/>
      <c r="H273" s="257"/>
      <c r="I273" s="258"/>
      <c r="J273" s="258"/>
      <c r="K273" s="258"/>
      <c r="L273" s="258"/>
      <c r="M273" s="258"/>
      <c r="N273" s="258"/>
      <c r="O273" s="258"/>
      <c r="P273" s="258"/>
      <c r="Q273" s="258"/>
      <c r="R273" s="258"/>
      <c r="S273" s="258"/>
      <c r="T273" s="258"/>
      <c r="U273" s="258"/>
      <c r="V273" s="257"/>
    </row>
    <row r="274" spans="1:22" s="253" customFormat="1" x14ac:dyDescent="0.25">
      <c r="A274" s="257"/>
      <c r="B274" s="258"/>
      <c r="C274" s="258"/>
      <c r="D274" s="258"/>
      <c r="E274" s="258"/>
      <c r="F274" s="258"/>
      <c r="G274" s="258"/>
      <c r="H274" s="257"/>
      <c r="I274" s="258"/>
      <c r="J274" s="258"/>
      <c r="K274" s="258"/>
      <c r="L274" s="258"/>
      <c r="M274" s="258"/>
      <c r="N274" s="258"/>
      <c r="O274" s="258"/>
      <c r="P274" s="258"/>
      <c r="Q274" s="258"/>
      <c r="R274" s="258"/>
      <c r="S274" s="258"/>
      <c r="T274" s="258"/>
      <c r="U274" s="258"/>
      <c r="V274" s="257"/>
    </row>
    <row r="275" spans="1:22" s="253" customFormat="1" x14ac:dyDescent="0.25">
      <c r="A275" s="257"/>
      <c r="B275" s="258"/>
      <c r="C275" s="258"/>
      <c r="D275" s="258"/>
      <c r="E275" s="258"/>
      <c r="F275" s="258"/>
      <c r="G275" s="258"/>
      <c r="H275" s="257"/>
      <c r="I275" s="258"/>
      <c r="J275" s="258"/>
      <c r="K275" s="258"/>
      <c r="L275" s="258"/>
      <c r="M275" s="258"/>
      <c r="N275" s="258"/>
      <c r="O275" s="258"/>
      <c r="P275" s="258"/>
      <c r="Q275" s="258"/>
      <c r="R275" s="258"/>
      <c r="S275" s="258"/>
      <c r="T275" s="258"/>
      <c r="U275" s="258"/>
      <c r="V275" s="257"/>
    </row>
    <row r="276" spans="1:22" s="253" customFormat="1" x14ac:dyDescent="0.25">
      <c r="A276" s="257"/>
      <c r="B276" s="258"/>
      <c r="C276" s="258"/>
      <c r="D276" s="258"/>
      <c r="E276" s="258"/>
      <c r="F276" s="258"/>
      <c r="G276" s="258"/>
      <c r="H276" s="257"/>
      <c r="I276" s="258"/>
      <c r="J276" s="258"/>
      <c r="K276" s="258"/>
      <c r="L276" s="258"/>
      <c r="M276" s="258"/>
      <c r="N276" s="258"/>
      <c r="O276" s="258"/>
      <c r="P276" s="258"/>
      <c r="Q276" s="258"/>
      <c r="R276" s="258"/>
      <c r="S276" s="258"/>
      <c r="T276" s="258"/>
      <c r="U276" s="258"/>
      <c r="V276" s="257"/>
    </row>
    <row r="277" spans="1:22" s="253" customFormat="1" x14ac:dyDescent="0.25">
      <c r="A277" s="257"/>
      <c r="B277" s="258"/>
      <c r="C277" s="258"/>
      <c r="D277" s="258"/>
      <c r="E277" s="258"/>
      <c r="F277" s="258"/>
      <c r="G277" s="258"/>
      <c r="H277" s="257"/>
      <c r="I277" s="258"/>
      <c r="J277" s="258"/>
      <c r="K277" s="258"/>
      <c r="L277" s="258"/>
      <c r="M277" s="258"/>
      <c r="N277" s="258"/>
      <c r="O277" s="258"/>
      <c r="P277" s="258"/>
      <c r="Q277" s="258"/>
      <c r="R277" s="258"/>
      <c r="S277" s="258"/>
      <c r="T277" s="258"/>
      <c r="U277" s="258"/>
      <c r="V277" s="257"/>
    </row>
    <row r="278" spans="1:22" s="253" customFormat="1" x14ac:dyDescent="0.25">
      <c r="A278" s="257"/>
      <c r="B278" s="258"/>
      <c r="C278" s="258"/>
      <c r="D278" s="258"/>
      <c r="E278" s="258"/>
      <c r="F278" s="258"/>
      <c r="G278" s="258"/>
      <c r="H278" s="257"/>
      <c r="I278" s="258"/>
      <c r="J278" s="258"/>
      <c r="K278" s="258"/>
      <c r="L278" s="258"/>
      <c r="M278" s="258"/>
      <c r="N278" s="258"/>
      <c r="O278" s="258"/>
      <c r="P278" s="258"/>
      <c r="Q278" s="258"/>
      <c r="R278" s="258"/>
      <c r="S278" s="258"/>
      <c r="T278" s="258"/>
      <c r="U278" s="258"/>
      <c r="V278" s="257"/>
    </row>
    <row r="279" spans="1:22" s="253" customFormat="1" x14ac:dyDescent="0.25">
      <c r="A279" s="257"/>
      <c r="B279" s="258"/>
      <c r="C279" s="258"/>
      <c r="D279" s="258"/>
      <c r="E279" s="258"/>
      <c r="F279" s="258"/>
      <c r="G279" s="258"/>
      <c r="H279" s="257"/>
      <c r="I279" s="258"/>
      <c r="J279" s="258"/>
      <c r="K279" s="258"/>
      <c r="L279" s="258"/>
      <c r="M279" s="258"/>
      <c r="N279" s="258"/>
      <c r="O279" s="258"/>
      <c r="P279" s="258"/>
      <c r="Q279" s="258"/>
      <c r="R279" s="258"/>
      <c r="S279" s="258"/>
      <c r="T279" s="258"/>
      <c r="U279" s="258"/>
      <c r="V279" s="257"/>
    </row>
    <row r="280" spans="1:22" s="253" customFormat="1" x14ac:dyDescent="0.25">
      <c r="A280" s="257"/>
      <c r="B280" s="258"/>
      <c r="C280" s="258"/>
      <c r="D280" s="258"/>
      <c r="E280" s="258"/>
      <c r="F280" s="258"/>
      <c r="G280" s="258"/>
      <c r="H280" s="257"/>
      <c r="I280" s="258"/>
      <c r="J280" s="258"/>
      <c r="K280" s="258"/>
      <c r="L280" s="258"/>
      <c r="M280" s="258"/>
      <c r="N280" s="258"/>
      <c r="O280" s="258"/>
      <c r="P280" s="258"/>
      <c r="Q280" s="258"/>
      <c r="R280" s="258"/>
      <c r="S280" s="258"/>
      <c r="T280" s="258"/>
      <c r="U280" s="258"/>
      <c r="V280" s="257"/>
    </row>
    <row r="281" spans="1:22" s="253" customFormat="1" x14ac:dyDescent="0.25">
      <c r="A281" s="257"/>
      <c r="B281" s="258"/>
      <c r="C281" s="258"/>
      <c r="D281" s="258"/>
      <c r="E281" s="258"/>
      <c r="F281" s="258"/>
      <c r="G281" s="258"/>
      <c r="H281" s="257"/>
      <c r="I281" s="258"/>
      <c r="J281" s="258"/>
      <c r="K281" s="258"/>
      <c r="L281" s="258"/>
      <c r="M281" s="258"/>
      <c r="N281" s="258"/>
      <c r="O281" s="258"/>
      <c r="P281" s="258"/>
      <c r="Q281" s="258"/>
      <c r="R281" s="258"/>
      <c r="S281" s="258"/>
      <c r="T281" s="258"/>
      <c r="U281" s="258"/>
      <c r="V281" s="257"/>
    </row>
    <row r="282" spans="1:22" s="253" customFormat="1" x14ac:dyDescent="0.25">
      <c r="A282" s="257"/>
      <c r="B282" s="258"/>
      <c r="C282" s="258"/>
      <c r="D282" s="258"/>
      <c r="E282" s="258"/>
      <c r="F282" s="258"/>
      <c r="G282" s="258"/>
      <c r="H282" s="257"/>
      <c r="I282" s="258"/>
      <c r="J282" s="258"/>
      <c r="K282" s="258"/>
      <c r="L282" s="258"/>
      <c r="M282" s="258"/>
      <c r="N282" s="258"/>
      <c r="O282" s="258"/>
      <c r="P282" s="258"/>
      <c r="Q282" s="258"/>
      <c r="R282" s="258"/>
      <c r="S282" s="258"/>
      <c r="T282" s="258"/>
      <c r="U282" s="258"/>
      <c r="V282" s="257"/>
    </row>
    <row r="283" spans="1:22" s="253" customFormat="1" x14ac:dyDescent="0.25">
      <c r="A283" s="257"/>
      <c r="B283" s="258"/>
      <c r="C283" s="258"/>
      <c r="D283" s="258"/>
      <c r="E283" s="258"/>
      <c r="F283" s="258"/>
      <c r="G283" s="258"/>
      <c r="H283" s="257"/>
      <c r="I283" s="258"/>
      <c r="J283" s="258"/>
      <c r="K283" s="258"/>
      <c r="L283" s="258"/>
      <c r="M283" s="258"/>
      <c r="N283" s="258"/>
      <c r="O283" s="258"/>
      <c r="P283" s="258"/>
      <c r="Q283" s="258"/>
      <c r="R283" s="258"/>
      <c r="S283" s="258"/>
      <c r="T283" s="258"/>
      <c r="U283" s="258"/>
      <c r="V283" s="257"/>
    </row>
    <row r="284" spans="1:22" s="253" customFormat="1" x14ac:dyDescent="0.25">
      <c r="A284" s="257"/>
      <c r="B284" s="258"/>
      <c r="C284" s="258"/>
      <c r="D284" s="258"/>
      <c r="E284" s="258"/>
      <c r="F284" s="258"/>
      <c r="G284" s="258"/>
      <c r="H284" s="257"/>
      <c r="I284" s="258"/>
      <c r="J284" s="258"/>
      <c r="K284" s="258"/>
      <c r="L284" s="258"/>
      <c r="M284" s="258"/>
      <c r="N284" s="258"/>
      <c r="O284" s="258"/>
      <c r="P284" s="258"/>
      <c r="Q284" s="258"/>
      <c r="R284" s="258"/>
      <c r="S284" s="258"/>
      <c r="T284" s="258"/>
      <c r="U284" s="258"/>
      <c r="V284" s="257"/>
    </row>
    <row r="285" spans="1:22" s="253" customFormat="1" x14ac:dyDescent="0.25">
      <c r="A285" s="257"/>
      <c r="B285" s="258"/>
      <c r="C285" s="258"/>
      <c r="D285" s="258"/>
      <c r="E285" s="258"/>
      <c r="F285" s="258"/>
      <c r="G285" s="258"/>
      <c r="H285" s="257"/>
      <c r="I285" s="258"/>
      <c r="J285" s="258"/>
      <c r="K285" s="258"/>
      <c r="L285" s="258"/>
      <c r="M285" s="258"/>
      <c r="N285" s="258"/>
      <c r="O285" s="258"/>
      <c r="P285" s="258"/>
      <c r="Q285" s="258"/>
      <c r="R285" s="258"/>
      <c r="S285" s="258"/>
      <c r="T285" s="258"/>
      <c r="U285" s="258"/>
      <c r="V285" s="257"/>
    </row>
    <row r="286" spans="1:22" s="253" customFormat="1" x14ac:dyDescent="0.25">
      <c r="A286" s="257"/>
      <c r="B286" s="258"/>
      <c r="C286" s="258"/>
      <c r="D286" s="258"/>
      <c r="E286" s="258"/>
      <c r="F286" s="258"/>
      <c r="G286" s="258"/>
      <c r="H286" s="257"/>
      <c r="I286" s="258"/>
      <c r="J286" s="258"/>
      <c r="K286" s="258"/>
      <c r="L286" s="258"/>
      <c r="M286" s="258"/>
      <c r="N286" s="258"/>
      <c r="O286" s="258"/>
      <c r="P286" s="258"/>
      <c r="Q286" s="258"/>
      <c r="R286" s="258"/>
      <c r="S286" s="258"/>
      <c r="T286" s="258"/>
      <c r="U286" s="258"/>
      <c r="V286" s="257"/>
    </row>
    <row r="287" spans="1:22" s="253" customFormat="1" x14ac:dyDescent="0.25">
      <c r="A287" s="257"/>
      <c r="B287" s="258"/>
      <c r="C287" s="258"/>
      <c r="D287" s="258"/>
      <c r="E287" s="258"/>
      <c r="F287" s="258"/>
      <c r="G287" s="258"/>
      <c r="H287" s="257"/>
      <c r="I287" s="258"/>
      <c r="J287" s="258"/>
      <c r="K287" s="258"/>
      <c r="L287" s="258"/>
      <c r="M287" s="258"/>
      <c r="N287" s="258"/>
      <c r="O287" s="258"/>
      <c r="P287" s="258"/>
      <c r="Q287" s="258"/>
      <c r="R287" s="258"/>
      <c r="S287" s="258"/>
      <c r="T287" s="258"/>
      <c r="U287" s="258"/>
      <c r="V287" s="257"/>
    </row>
    <row r="288" spans="1:22" s="253" customFormat="1" x14ac:dyDescent="0.25">
      <c r="A288" s="257"/>
      <c r="B288" s="258"/>
      <c r="C288" s="258"/>
      <c r="D288" s="258"/>
      <c r="E288" s="258"/>
      <c r="F288" s="258"/>
      <c r="G288" s="258"/>
      <c r="H288" s="257"/>
      <c r="I288" s="258"/>
      <c r="J288" s="258"/>
      <c r="K288" s="258"/>
      <c r="L288" s="258"/>
      <c r="M288" s="258"/>
      <c r="N288" s="258"/>
      <c r="O288" s="258"/>
      <c r="P288" s="258"/>
      <c r="Q288" s="258"/>
      <c r="R288" s="258"/>
      <c r="S288" s="258"/>
      <c r="T288" s="258"/>
      <c r="U288" s="258"/>
      <c r="V288" s="257"/>
    </row>
    <row r="289" spans="1:22" s="253" customFormat="1" x14ac:dyDescent="0.25">
      <c r="A289" s="257"/>
      <c r="B289" s="258"/>
      <c r="C289" s="258"/>
      <c r="D289" s="258"/>
      <c r="E289" s="258"/>
      <c r="F289" s="258"/>
      <c r="G289" s="258"/>
      <c r="H289" s="257"/>
      <c r="I289" s="258"/>
      <c r="J289" s="258"/>
      <c r="K289" s="258"/>
      <c r="L289" s="258"/>
      <c r="M289" s="258"/>
      <c r="N289" s="258"/>
      <c r="O289" s="258"/>
      <c r="P289" s="258"/>
      <c r="Q289" s="258"/>
      <c r="R289" s="258"/>
      <c r="S289" s="258"/>
      <c r="T289" s="258"/>
      <c r="U289" s="258"/>
      <c r="V289" s="257"/>
    </row>
    <row r="290" spans="1:22" s="253" customFormat="1" x14ac:dyDescent="0.25">
      <c r="A290" s="257"/>
      <c r="B290" s="258"/>
      <c r="C290" s="258"/>
      <c r="D290" s="258"/>
      <c r="E290" s="258"/>
      <c r="F290" s="258"/>
      <c r="G290" s="258"/>
      <c r="H290" s="257"/>
      <c r="I290" s="258"/>
      <c r="J290" s="258"/>
      <c r="K290" s="258"/>
      <c r="L290" s="258"/>
      <c r="M290" s="258"/>
      <c r="N290" s="258"/>
      <c r="O290" s="258"/>
      <c r="P290" s="258"/>
      <c r="Q290" s="258"/>
      <c r="R290" s="258"/>
      <c r="S290" s="258"/>
      <c r="T290" s="258"/>
      <c r="U290" s="258"/>
      <c r="V290" s="257"/>
    </row>
    <row r="291" spans="1:22" s="253" customFormat="1" x14ac:dyDescent="0.25">
      <c r="A291" s="257"/>
      <c r="B291" s="258"/>
      <c r="C291" s="258"/>
      <c r="D291" s="258"/>
      <c r="E291" s="258"/>
      <c r="F291" s="258"/>
      <c r="G291" s="258"/>
      <c r="H291" s="257"/>
      <c r="I291" s="258"/>
      <c r="J291" s="258"/>
      <c r="K291" s="258"/>
      <c r="L291" s="258"/>
      <c r="M291" s="258"/>
      <c r="N291" s="258"/>
      <c r="O291" s="258"/>
      <c r="P291" s="258"/>
      <c r="Q291" s="258"/>
      <c r="R291" s="258"/>
      <c r="S291" s="258"/>
      <c r="T291" s="258"/>
      <c r="U291" s="258"/>
      <c r="V291" s="257"/>
    </row>
    <row r="292" spans="1:22" s="253" customFormat="1" x14ac:dyDescent="0.25">
      <c r="A292" s="257"/>
      <c r="B292" s="258"/>
      <c r="C292" s="258"/>
      <c r="D292" s="258"/>
      <c r="E292" s="258"/>
      <c r="F292" s="258"/>
      <c r="G292" s="258"/>
      <c r="H292" s="257"/>
      <c r="I292" s="258"/>
      <c r="J292" s="258"/>
      <c r="K292" s="258"/>
      <c r="L292" s="258"/>
      <c r="M292" s="258"/>
      <c r="N292" s="258"/>
      <c r="O292" s="258"/>
      <c r="P292" s="258"/>
      <c r="Q292" s="258"/>
      <c r="R292" s="258"/>
      <c r="S292" s="258"/>
      <c r="T292" s="258"/>
      <c r="U292" s="258"/>
      <c r="V292" s="257"/>
    </row>
    <row r="293" spans="1:22" s="253" customFormat="1" x14ac:dyDescent="0.25">
      <c r="A293" s="257"/>
      <c r="B293" s="258"/>
      <c r="C293" s="258"/>
      <c r="D293" s="258"/>
      <c r="E293" s="258"/>
      <c r="F293" s="258"/>
      <c r="G293" s="258"/>
      <c r="H293" s="257"/>
      <c r="I293" s="258"/>
      <c r="J293" s="258"/>
      <c r="K293" s="258"/>
      <c r="L293" s="258"/>
      <c r="M293" s="258"/>
      <c r="N293" s="258"/>
      <c r="O293" s="258"/>
      <c r="P293" s="258"/>
      <c r="Q293" s="258"/>
      <c r="R293" s="258"/>
      <c r="S293" s="258"/>
      <c r="T293" s="258"/>
      <c r="U293" s="258"/>
      <c r="V293" s="257"/>
    </row>
    <row r="294" spans="1:22" s="253" customFormat="1" x14ac:dyDescent="0.25">
      <c r="A294" s="257"/>
      <c r="B294" s="258"/>
      <c r="C294" s="258"/>
      <c r="D294" s="258"/>
      <c r="E294" s="258"/>
      <c r="F294" s="258"/>
      <c r="G294" s="258"/>
      <c r="H294" s="257"/>
      <c r="I294" s="258"/>
      <c r="J294" s="258"/>
      <c r="K294" s="258"/>
      <c r="L294" s="258"/>
      <c r="M294" s="258"/>
      <c r="N294" s="258"/>
      <c r="O294" s="258"/>
      <c r="P294" s="258"/>
      <c r="Q294" s="258"/>
      <c r="R294" s="258"/>
      <c r="S294" s="258"/>
      <c r="T294" s="258"/>
      <c r="U294" s="258"/>
      <c r="V294" s="257"/>
    </row>
    <row r="295" spans="1:22" s="253" customFormat="1" x14ac:dyDescent="0.25">
      <c r="A295" s="257"/>
      <c r="B295" s="258"/>
      <c r="C295" s="258"/>
      <c r="D295" s="258"/>
      <c r="E295" s="258"/>
      <c r="F295" s="258"/>
      <c r="G295" s="258"/>
      <c r="H295" s="257"/>
      <c r="I295" s="258"/>
      <c r="J295" s="258"/>
      <c r="K295" s="258"/>
      <c r="L295" s="258"/>
      <c r="M295" s="258"/>
      <c r="N295" s="258"/>
      <c r="O295" s="258"/>
      <c r="P295" s="258"/>
      <c r="Q295" s="258"/>
      <c r="R295" s="258"/>
      <c r="S295" s="258"/>
      <c r="T295" s="258"/>
      <c r="U295" s="258"/>
      <c r="V295" s="257"/>
    </row>
    <row r="296" spans="1:22" s="253" customFormat="1" x14ac:dyDescent="0.25">
      <c r="A296" s="257"/>
      <c r="B296" s="258"/>
      <c r="C296" s="258"/>
      <c r="D296" s="258"/>
      <c r="E296" s="258"/>
      <c r="F296" s="258"/>
      <c r="G296" s="258"/>
      <c r="H296" s="257"/>
      <c r="I296" s="258"/>
      <c r="J296" s="258"/>
      <c r="K296" s="258"/>
      <c r="L296" s="258"/>
      <c r="M296" s="258"/>
      <c r="N296" s="258"/>
      <c r="O296" s="258"/>
      <c r="P296" s="258"/>
      <c r="Q296" s="258"/>
      <c r="R296" s="258"/>
      <c r="S296" s="258"/>
      <c r="T296" s="258"/>
      <c r="U296" s="258"/>
      <c r="V296" s="257"/>
    </row>
    <row r="297" spans="1:22" s="253" customFormat="1" x14ac:dyDescent="0.25">
      <c r="A297" s="257"/>
      <c r="B297" s="258"/>
      <c r="C297" s="258"/>
      <c r="D297" s="258"/>
      <c r="E297" s="258"/>
      <c r="F297" s="258"/>
      <c r="G297" s="258"/>
      <c r="H297" s="257"/>
      <c r="I297" s="258"/>
      <c r="J297" s="258"/>
      <c r="K297" s="258"/>
      <c r="L297" s="258"/>
      <c r="M297" s="258"/>
      <c r="N297" s="258"/>
      <c r="O297" s="258"/>
      <c r="P297" s="258"/>
      <c r="Q297" s="258"/>
      <c r="R297" s="258"/>
      <c r="S297" s="258"/>
      <c r="T297" s="258"/>
      <c r="U297" s="258"/>
      <c r="V297" s="257"/>
    </row>
    <row r="298" spans="1:22" s="253" customFormat="1" x14ac:dyDescent="0.25">
      <c r="A298" s="257"/>
      <c r="B298" s="258"/>
      <c r="C298" s="258"/>
      <c r="D298" s="258"/>
      <c r="E298" s="258"/>
      <c r="F298" s="258"/>
      <c r="G298" s="258"/>
      <c r="H298" s="257"/>
      <c r="I298" s="258"/>
      <c r="J298" s="258"/>
      <c r="K298" s="258"/>
      <c r="L298" s="258"/>
      <c r="M298" s="258"/>
      <c r="N298" s="258"/>
      <c r="O298" s="258"/>
      <c r="P298" s="258"/>
      <c r="Q298" s="258"/>
      <c r="R298" s="258"/>
      <c r="S298" s="258"/>
      <c r="T298" s="258"/>
      <c r="U298" s="258"/>
      <c r="V298" s="257"/>
    </row>
    <row r="299" spans="1:22" s="253" customFormat="1" x14ac:dyDescent="0.25">
      <c r="A299" s="257"/>
      <c r="B299" s="258"/>
      <c r="C299" s="258"/>
      <c r="D299" s="258"/>
      <c r="E299" s="258"/>
      <c r="F299" s="258"/>
      <c r="G299" s="258"/>
      <c r="H299" s="257"/>
      <c r="I299" s="258"/>
      <c r="J299" s="258"/>
      <c r="K299" s="258"/>
      <c r="L299" s="258"/>
      <c r="M299" s="258"/>
      <c r="N299" s="258"/>
      <c r="O299" s="258"/>
      <c r="P299" s="258"/>
      <c r="Q299" s="258"/>
      <c r="R299" s="258"/>
      <c r="S299" s="258"/>
      <c r="T299" s="258"/>
      <c r="U299" s="258"/>
      <c r="V299" s="257"/>
    </row>
    <row r="300" spans="1:22" s="253" customFormat="1" x14ac:dyDescent="0.25">
      <c r="A300" s="257"/>
      <c r="B300" s="258"/>
      <c r="C300" s="258"/>
      <c r="D300" s="258"/>
      <c r="E300" s="258"/>
      <c r="F300" s="258"/>
      <c r="G300" s="258"/>
      <c r="H300" s="257"/>
      <c r="I300" s="258"/>
      <c r="J300" s="258"/>
      <c r="K300" s="258"/>
      <c r="L300" s="258"/>
      <c r="M300" s="258"/>
      <c r="N300" s="258"/>
      <c r="O300" s="258"/>
      <c r="P300" s="258"/>
      <c r="Q300" s="258"/>
      <c r="R300" s="258"/>
      <c r="S300" s="258"/>
      <c r="T300" s="258"/>
      <c r="U300" s="258"/>
      <c r="V300" s="257"/>
    </row>
    <row r="301" spans="1:22" s="253" customFormat="1" x14ac:dyDescent="0.25">
      <c r="A301" s="257"/>
      <c r="B301" s="258"/>
      <c r="C301" s="258"/>
      <c r="D301" s="258"/>
      <c r="E301" s="258"/>
      <c r="F301" s="258"/>
      <c r="G301" s="258"/>
      <c r="H301" s="257"/>
      <c r="I301" s="258"/>
      <c r="J301" s="258"/>
      <c r="K301" s="258"/>
      <c r="L301" s="258"/>
      <c r="M301" s="258"/>
      <c r="N301" s="258"/>
      <c r="O301" s="258"/>
      <c r="P301" s="258"/>
      <c r="Q301" s="258"/>
      <c r="R301" s="258"/>
      <c r="S301" s="258"/>
      <c r="T301" s="258"/>
      <c r="U301" s="258"/>
      <c r="V301" s="257"/>
    </row>
    <row r="302" spans="1:22" s="253" customFormat="1" x14ac:dyDescent="0.25">
      <c r="A302" s="257"/>
      <c r="B302" s="258"/>
      <c r="C302" s="258"/>
      <c r="D302" s="258"/>
      <c r="E302" s="258"/>
      <c r="F302" s="258"/>
      <c r="G302" s="258"/>
      <c r="H302" s="257"/>
      <c r="I302" s="258"/>
      <c r="J302" s="258"/>
      <c r="K302" s="258"/>
      <c r="L302" s="258"/>
      <c r="M302" s="258"/>
      <c r="N302" s="258"/>
      <c r="O302" s="258"/>
      <c r="P302" s="258"/>
      <c r="Q302" s="258"/>
      <c r="R302" s="258"/>
      <c r="S302" s="258"/>
      <c r="T302" s="258"/>
      <c r="U302" s="258"/>
      <c r="V302" s="257"/>
    </row>
    <row r="303" spans="1:22" s="253" customFormat="1" x14ac:dyDescent="0.25">
      <c r="A303" s="257"/>
      <c r="B303" s="258"/>
      <c r="C303" s="258"/>
      <c r="D303" s="258"/>
      <c r="E303" s="258"/>
      <c r="F303" s="258"/>
      <c r="G303" s="258"/>
      <c r="H303" s="257"/>
      <c r="I303" s="258"/>
      <c r="J303" s="258"/>
      <c r="K303" s="258"/>
      <c r="L303" s="258"/>
      <c r="M303" s="258"/>
      <c r="N303" s="258"/>
      <c r="O303" s="258"/>
      <c r="P303" s="258"/>
      <c r="Q303" s="258"/>
      <c r="R303" s="258"/>
      <c r="S303" s="258"/>
      <c r="T303" s="258"/>
      <c r="U303" s="258"/>
      <c r="V303" s="257"/>
    </row>
    <row r="304" spans="1:22" s="253" customFormat="1" x14ac:dyDescent="0.25">
      <c r="A304" s="257"/>
      <c r="B304" s="258"/>
      <c r="C304" s="258"/>
      <c r="D304" s="258"/>
      <c r="E304" s="258"/>
      <c r="F304" s="258"/>
      <c r="G304" s="258"/>
      <c r="H304" s="257"/>
      <c r="I304" s="258"/>
      <c r="J304" s="258"/>
      <c r="K304" s="258"/>
      <c r="L304" s="258"/>
      <c r="M304" s="258"/>
      <c r="N304" s="258"/>
      <c r="O304" s="258"/>
      <c r="P304" s="258"/>
      <c r="Q304" s="258"/>
      <c r="R304" s="258"/>
      <c r="S304" s="258"/>
      <c r="T304" s="258"/>
      <c r="U304" s="258"/>
      <c r="V304" s="257"/>
    </row>
    <row r="305" spans="1:22" s="253" customFormat="1" x14ac:dyDescent="0.25">
      <c r="A305" s="257"/>
      <c r="B305" s="258"/>
      <c r="C305" s="258"/>
      <c r="D305" s="258"/>
      <c r="E305" s="258"/>
      <c r="F305" s="258"/>
      <c r="G305" s="258"/>
      <c r="H305" s="257"/>
      <c r="I305" s="258"/>
      <c r="J305" s="258"/>
      <c r="K305" s="258"/>
      <c r="L305" s="258"/>
      <c r="M305" s="258"/>
      <c r="N305" s="258"/>
      <c r="O305" s="258"/>
      <c r="P305" s="258"/>
      <c r="Q305" s="258"/>
      <c r="R305" s="258"/>
      <c r="S305" s="258"/>
      <c r="T305" s="258"/>
      <c r="U305" s="258"/>
      <c r="V305" s="257"/>
    </row>
    <row r="306" spans="1:22" s="253" customFormat="1" x14ac:dyDescent="0.25">
      <c r="A306" s="257"/>
      <c r="B306" s="258"/>
      <c r="C306" s="258"/>
      <c r="D306" s="258"/>
      <c r="E306" s="258"/>
      <c r="F306" s="258"/>
      <c r="G306" s="258"/>
      <c r="H306" s="257"/>
      <c r="I306" s="258"/>
      <c r="J306" s="258"/>
      <c r="K306" s="258"/>
      <c r="L306" s="258"/>
      <c r="M306" s="258"/>
      <c r="N306" s="258"/>
      <c r="O306" s="258"/>
      <c r="P306" s="258"/>
      <c r="Q306" s="258"/>
      <c r="R306" s="258"/>
      <c r="S306" s="258"/>
      <c r="T306" s="258"/>
      <c r="U306" s="258"/>
      <c r="V306" s="257"/>
    </row>
    <row r="307" spans="1:22" s="253" customFormat="1" x14ac:dyDescent="0.25">
      <c r="A307" s="257"/>
      <c r="B307" s="258"/>
      <c r="C307" s="258"/>
      <c r="D307" s="258"/>
      <c r="E307" s="258"/>
      <c r="F307" s="258"/>
      <c r="G307" s="258"/>
      <c r="H307" s="257"/>
      <c r="I307" s="258"/>
      <c r="J307" s="258"/>
      <c r="K307" s="258"/>
      <c r="L307" s="258"/>
      <c r="M307" s="258"/>
      <c r="N307" s="258"/>
      <c r="O307" s="258"/>
      <c r="P307" s="258"/>
      <c r="Q307" s="258"/>
      <c r="R307" s="258"/>
      <c r="S307" s="258"/>
      <c r="T307" s="258"/>
      <c r="U307" s="258"/>
      <c r="V307" s="257"/>
    </row>
    <row r="308" spans="1:22" s="253" customFormat="1" x14ac:dyDescent="0.25">
      <c r="A308" s="257"/>
      <c r="B308" s="258"/>
      <c r="C308" s="258"/>
      <c r="D308" s="258"/>
      <c r="E308" s="258"/>
      <c r="F308" s="258"/>
      <c r="G308" s="258"/>
      <c r="H308" s="257"/>
      <c r="I308" s="258"/>
      <c r="J308" s="258"/>
      <c r="K308" s="258"/>
      <c r="L308" s="258"/>
      <c r="M308" s="258"/>
      <c r="N308" s="258"/>
      <c r="O308" s="258"/>
      <c r="P308" s="258"/>
      <c r="Q308" s="258"/>
      <c r="R308" s="258"/>
      <c r="S308" s="258"/>
      <c r="T308" s="258"/>
      <c r="U308" s="258"/>
      <c r="V308" s="257"/>
    </row>
    <row r="309" spans="1:22" s="253" customFormat="1" x14ac:dyDescent="0.25">
      <c r="A309" s="257"/>
      <c r="B309" s="258"/>
      <c r="C309" s="258"/>
      <c r="D309" s="258"/>
      <c r="E309" s="258"/>
      <c r="F309" s="258"/>
      <c r="G309" s="258"/>
      <c r="H309" s="257"/>
      <c r="I309" s="258"/>
      <c r="J309" s="258"/>
      <c r="K309" s="258"/>
      <c r="L309" s="258"/>
      <c r="M309" s="258"/>
      <c r="N309" s="258"/>
      <c r="O309" s="258"/>
      <c r="P309" s="258"/>
      <c r="Q309" s="258"/>
      <c r="R309" s="258"/>
      <c r="S309" s="258"/>
      <c r="T309" s="258"/>
      <c r="U309" s="258"/>
      <c r="V309" s="257"/>
    </row>
    <row r="310" spans="1:22" s="253" customFormat="1" x14ac:dyDescent="0.25">
      <c r="A310" s="257"/>
      <c r="B310" s="258"/>
      <c r="C310" s="258"/>
      <c r="D310" s="258"/>
      <c r="E310" s="258"/>
      <c r="F310" s="258"/>
      <c r="G310" s="258"/>
      <c r="H310" s="257"/>
      <c r="I310" s="258"/>
      <c r="J310" s="258"/>
      <c r="K310" s="258"/>
      <c r="L310" s="258"/>
      <c r="M310" s="258"/>
      <c r="N310" s="258"/>
      <c r="O310" s="258"/>
      <c r="P310" s="258"/>
      <c r="Q310" s="258"/>
      <c r="R310" s="258"/>
      <c r="S310" s="258"/>
      <c r="T310" s="258"/>
      <c r="U310" s="258"/>
      <c r="V310" s="257"/>
    </row>
    <row r="311" spans="1:22" s="253" customFormat="1" x14ac:dyDescent="0.25">
      <c r="A311" s="257"/>
      <c r="B311" s="258"/>
      <c r="C311" s="258"/>
      <c r="D311" s="258"/>
      <c r="E311" s="258"/>
      <c r="F311" s="258"/>
      <c r="G311" s="258"/>
      <c r="H311" s="257"/>
      <c r="I311" s="258"/>
      <c r="J311" s="258"/>
      <c r="K311" s="258"/>
      <c r="L311" s="258"/>
      <c r="M311" s="258"/>
      <c r="N311" s="258"/>
      <c r="O311" s="258"/>
      <c r="P311" s="258"/>
      <c r="Q311" s="258"/>
      <c r="R311" s="258"/>
      <c r="S311" s="258"/>
      <c r="T311" s="258"/>
      <c r="U311" s="258"/>
      <c r="V311" s="257"/>
    </row>
    <row r="312" spans="1:22" s="253" customFormat="1" x14ac:dyDescent="0.25">
      <c r="A312" s="257"/>
      <c r="B312" s="258"/>
      <c r="C312" s="258"/>
      <c r="D312" s="258"/>
      <c r="E312" s="258"/>
      <c r="F312" s="258"/>
      <c r="G312" s="258"/>
      <c r="H312" s="257"/>
      <c r="I312" s="258"/>
      <c r="J312" s="258"/>
      <c r="K312" s="258"/>
      <c r="L312" s="258"/>
      <c r="M312" s="258"/>
      <c r="N312" s="258"/>
      <c r="O312" s="258"/>
      <c r="P312" s="258"/>
      <c r="Q312" s="258"/>
      <c r="R312" s="258"/>
      <c r="S312" s="258"/>
      <c r="T312" s="258"/>
      <c r="U312" s="258"/>
      <c r="V312" s="257"/>
    </row>
    <row r="313" spans="1:22" s="253" customFormat="1" x14ac:dyDescent="0.25">
      <c r="A313" s="257"/>
      <c r="B313" s="258"/>
      <c r="C313" s="258"/>
      <c r="D313" s="258"/>
      <c r="E313" s="258"/>
      <c r="F313" s="258"/>
      <c r="G313" s="258"/>
      <c r="H313" s="257"/>
      <c r="I313" s="258"/>
      <c r="J313" s="258"/>
      <c r="K313" s="258"/>
      <c r="L313" s="258"/>
      <c r="M313" s="258"/>
      <c r="N313" s="258"/>
      <c r="O313" s="258"/>
      <c r="P313" s="258"/>
      <c r="Q313" s="258"/>
      <c r="R313" s="258"/>
      <c r="S313" s="258"/>
      <c r="T313" s="258"/>
      <c r="U313" s="258"/>
      <c r="V313" s="257"/>
    </row>
    <row r="314" spans="1:22" s="253" customFormat="1" x14ac:dyDescent="0.25">
      <c r="A314" s="257"/>
      <c r="B314" s="258"/>
      <c r="C314" s="258"/>
      <c r="D314" s="258"/>
      <c r="E314" s="258"/>
      <c r="F314" s="258"/>
      <c r="G314" s="258"/>
      <c r="H314" s="257"/>
      <c r="I314" s="258"/>
      <c r="J314" s="258"/>
      <c r="K314" s="258"/>
      <c r="L314" s="258"/>
      <c r="M314" s="258"/>
      <c r="N314" s="258"/>
      <c r="O314" s="258"/>
      <c r="P314" s="258"/>
      <c r="Q314" s="258"/>
      <c r="R314" s="258"/>
      <c r="S314" s="258"/>
      <c r="T314" s="258"/>
      <c r="U314" s="258"/>
      <c r="V314" s="257"/>
    </row>
    <row r="315" spans="1:22" s="253" customFormat="1" x14ac:dyDescent="0.25">
      <c r="A315" s="257"/>
      <c r="B315" s="258"/>
      <c r="C315" s="258"/>
      <c r="D315" s="258"/>
      <c r="E315" s="258"/>
      <c r="F315" s="258"/>
      <c r="G315" s="258"/>
      <c r="H315" s="257"/>
      <c r="I315" s="258"/>
      <c r="J315" s="258"/>
      <c r="K315" s="258"/>
      <c r="L315" s="258"/>
      <c r="M315" s="258"/>
      <c r="N315" s="258"/>
      <c r="O315" s="258"/>
      <c r="P315" s="258"/>
      <c r="Q315" s="258"/>
      <c r="R315" s="258"/>
      <c r="S315" s="258"/>
      <c r="T315" s="258"/>
      <c r="U315" s="258"/>
      <c r="V315" s="257"/>
    </row>
    <row r="316" spans="1:22" s="253" customFormat="1" x14ac:dyDescent="0.25">
      <c r="A316" s="257"/>
      <c r="B316" s="258"/>
      <c r="C316" s="258"/>
      <c r="D316" s="258"/>
      <c r="E316" s="258"/>
      <c r="F316" s="258"/>
      <c r="G316" s="258"/>
      <c r="H316" s="257"/>
      <c r="I316" s="258"/>
      <c r="J316" s="258"/>
      <c r="K316" s="258"/>
      <c r="L316" s="258"/>
      <c r="M316" s="258"/>
      <c r="N316" s="258"/>
      <c r="O316" s="258"/>
      <c r="P316" s="258"/>
      <c r="Q316" s="258"/>
      <c r="R316" s="258"/>
      <c r="S316" s="258"/>
      <c r="T316" s="258"/>
      <c r="U316" s="258"/>
      <c r="V316" s="257"/>
    </row>
    <row r="317" spans="1:22" s="253" customFormat="1" x14ac:dyDescent="0.25">
      <c r="A317" s="257"/>
      <c r="B317" s="258"/>
      <c r="C317" s="258"/>
      <c r="D317" s="258"/>
      <c r="E317" s="258"/>
      <c r="F317" s="258"/>
      <c r="G317" s="258"/>
      <c r="H317" s="257"/>
      <c r="I317" s="258"/>
      <c r="J317" s="258"/>
      <c r="K317" s="258"/>
      <c r="L317" s="258"/>
      <c r="M317" s="258"/>
      <c r="N317" s="258"/>
      <c r="O317" s="258"/>
      <c r="P317" s="258"/>
      <c r="Q317" s="258"/>
      <c r="R317" s="258"/>
      <c r="S317" s="258"/>
      <c r="T317" s="258"/>
      <c r="U317" s="258"/>
      <c r="V317" s="257"/>
    </row>
    <row r="318" spans="1:22" s="253" customFormat="1" x14ac:dyDescent="0.25">
      <c r="A318" s="257"/>
      <c r="B318" s="258"/>
      <c r="C318" s="258"/>
      <c r="D318" s="258"/>
      <c r="E318" s="258"/>
      <c r="F318" s="258"/>
      <c r="G318" s="258"/>
      <c r="H318" s="257"/>
      <c r="I318" s="258"/>
      <c r="J318" s="258"/>
      <c r="K318" s="258"/>
      <c r="L318" s="258"/>
      <c r="M318" s="258"/>
      <c r="N318" s="258"/>
      <c r="O318" s="258"/>
      <c r="P318" s="258"/>
      <c r="Q318" s="258"/>
      <c r="R318" s="258"/>
      <c r="S318" s="258"/>
      <c r="T318" s="258"/>
      <c r="U318" s="258"/>
      <c r="V318" s="257"/>
    </row>
    <row r="319" spans="1:22" s="253" customFormat="1" x14ac:dyDescent="0.25">
      <c r="A319" s="257"/>
      <c r="B319" s="258"/>
      <c r="C319" s="258"/>
      <c r="D319" s="258"/>
      <c r="E319" s="258"/>
      <c r="F319" s="258"/>
      <c r="G319" s="258"/>
      <c r="H319" s="257"/>
      <c r="I319" s="258"/>
      <c r="J319" s="258"/>
      <c r="K319" s="258"/>
      <c r="L319" s="258"/>
      <c r="M319" s="258"/>
      <c r="N319" s="258"/>
      <c r="O319" s="258"/>
      <c r="P319" s="258"/>
      <c r="Q319" s="258"/>
      <c r="R319" s="258"/>
      <c r="S319" s="258"/>
      <c r="T319" s="258"/>
      <c r="U319" s="258"/>
      <c r="V319" s="257"/>
    </row>
    <row r="320" spans="1:22" s="253" customFormat="1" x14ac:dyDescent="0.25">
      <c r="A320" s="257"/>
      <c r="B320" s="258"/>
      <c r="C320" s="258"/>
      <c r="D320" s="258"/>
      <c r="E320" s="258"/>
      <c r="F320" s="258"/>
      <c r="G320" s="258"/>
      <c r="H320" s="257"/>
      <c r="I320" s="258"/>
      <c r="J320" s="258"/>
      <c r="K320" s="258"/>
      <c r="L320" s="258"/>
      <c r="M320" s="258"/>
      <c r="N320" s="258"/>
      <c r="O320" s="258"/>
      <c r="P320" s="258"/>
      <c r="Q320" s="258"/>
      <c r="R320" s="258"/>
      <c r="S320" s="258"/>
      <c r="T320" s="258"/>
      <c r="U320" s="258"/>
      <c r="V320" s="257"/>
    </row>
    <row r="321" spans="1:22" s="253" customFormat="1" x14ac:dyDescent="0.25">
      <c r="A321" s="257"/>
      <c r="B321" s="258"/>
      <c r="C321" s="258"/>
      <c r="D321" s="258"/>
      <c r="E321" s="258"/>
      <c r="F321" s="258"/>
      <c r="G321" s="258"/>
      <c r="H321" s="257"/>
      <c r="I321" s="258"/>
      <c r="J321" s="258"/>
      <c r="K321" s="258"/>
      <c r="L321" s="258"/>
      <c r="M321" s="258"/>
      <c r="N321" s="258"/>
      <c r="O321" s="258"/>
      <c r="P321" s="258"/>
      <c r="Q321" s="258"/>
      <c r="R321" s="258"/>
      <c r="S321" s="258"/>
      <c r="T321" s="258"/>
      <c r="U321" s="258"/>
      <c r="V321" s="257"/>
    </row>
    <row r="322" spans="1:22" s="253" customFormat="1" x14ac:dyDescent="0.25">
      <c r="A322" s="257"/>
      <c r="B322" s="258"/>
      <c r="C322" s="258"/>
      <c r="D322" s="258"/>
      <c r="E322" s="258"/>
      <c r="F322" s="258"/>
      <c r="G322" s="258"/>
      <c r="H322" s="257"/>
      <c r="I322" s="258"/>
      <c r="J322" s="258"/>
      <c r="K322" s="258"/>
      <c r="L322" s="258"/>
      <c r="M322" s="258"/>
      <c r="N322" s="258"/>
      <c r="O322" s="258"/>
      <c r="P322" s="258"/>
      <c r="Q322" s="258"/>
      <c r="R322" s="258"/>
      <c r="S322" s="258"/>
      <c r="T322" s="258"/>
      <c r="U322" s="258"/>
      <c r="V322" s="257"/>
    </row>
    <row r="323" spans="1:22" s="253" customFormat="1" x14ac:dyDescent="0.25">
      <c r="A323" s="257"/>
      <c r="B323" s="258"/>
      <c r="C323" s="258"/>
      <c r="D323" s="258"/>
      <c r="E323" s="258"/>
      <c r="F323" s="258"/>
      <c r="G323" s="258"/>
      <c r="H323" s="257"/>
      <c r="I323" s="258"/>
      <c r="J323" s="258"/>
      <c r="K323" s="258"/>
      <c r="L323" s="258"/>
      <c r="M323" s="258"/>
      <c r="N323" s="258"/>
      <c r="O323" s="258"/>
      <c r="P323" s="258"/>
      <c r="Q323" s="258"/>
      <c r="R323" s="258"/>
      <c r="S323" s="258"/>
      <c r="T323" s="258"/>
      <c r="U323" s="258"/>
      <c r="V323" s="257"/>
    </row>
    <row r="324" spans="1:22" s="253" customFormat="1" x14ac:dyDescent="0.25">
      <c r="A324" s="257"/>
      <c r="B324" s="258"/>
      <c r="C324" s="258"/>
      <c r="D324" s="258"/>
      <c r="E324" s="258"/>
      <c r="F324" s="258"/>
      <c r="G324" s="258"/>
      <c r="H324" s="257"/>
      <c r="I324" s="258"/>
      <c r="J324" s="258"/>
      <c r="K324" s="258"/>
      <c r="L324" s="258"/>
      <c r="M324" s="258"/>
      <c r="N324" s="258"/>
      <c r="O324" s="258"/>
      <c r="P324" s="258"/>
      <c r="Q324" s="258"/>
      <c r="R324" s="258"/>
      <c r="S324" s="258"/>
      <c r="T324" s="258"/>
      <c r="U324" s="258"/>
      <c r="V324" s="257"/>
    </row>
    <row r="325" spans="1:22" s="253" customFormat="1" x14ac:dyDescent="0.25">
      <c r="A325" s="257"/>
      <c r="B325" s="258"/>
      <c r="C325" s="258"/>
      <c r="D325" s="258"/>
      <c r="E325" s="258"/>
      <c r="F325" s="258"/>
      <c r="G325" s="258"/>
      <c r="H325" s="257"/>
      <c r="I325" s="258"/>
      <c r="J325" s="258"/>
      <c r="K325" s="258"/>
      <c r="L325" s="258"/>
      <c r="M325" s="258"/>
      <c r="N325" s="258"/>
      <c r="O325" s="258"/>
      <c r="P325" s="258"/>
      <c r="Q325" s="258"/>
      <c r="R325" s="258"/>
      <c r="S325" s="258"/>
      <c r="T325" s="258"/>
      <c r="U325" s="258"/>
      <c r="V325" s="257"/>
    </row>
    <row r="326" spans="1:22" s="253" customFormat="1" x14ac:dyDescent="0.25">
      <c r="A326" s="257"/>
      <c r="B326" s="258"/>
      <c r="C326" s="258"/>
      <c r="D326" s="258"/>
      <c r="E326" s="258"/>
      <c r="F326" s="258"/>
      <c r="G326" s="258"/>
      <c r="H326" s="257"/>
      <c r="I326" s="258"/>
      <c r="J326" s="258"/>
      <c r="K326" s="258"/>
      <c r="L326" s="258"/>
      <c r="M326" s="258"/>
      <c r="N326" s="258"/>
      <c r="O326" s="258"/>
      <c r="P326" s="258"/>
      <c r="Q326" s="258"/>
      <c r="R326" s="258"/>
      <c r="S326" s="258"/>
      <c r="T326" s="258"/>
      <c r="U326" s="258"/>
      <c r="V326" s="257"/>
    </row>
    <row r="327" spans="1:22" s="253" customFormat="1" x14ac:dyDescent="0.25">
      <c r="A327" s="257"/>
      <c r="B327" s="258"/>
      <c r="C327" s="258"/>
      <c r="D327" s="258"/>
      <c r="E327" s="258"/>
      <c r="F327" s="258"/>
      <c r="G327" s="258"/>
      <c r="H327" s="257"/>
      <c r="I327" s="258"/>
      <c r="J327" s="258"/>
      <c r="K327" s="258"/>
      <c r="L327" s="258"/>
      <c r="M327" s="258"/>
      <c r="N327" s="258"/>
      <c r="O327" s="258"/>
      <c r="P327" s="258"/>
      <c r="Q327" s="258"/>
      <c r="R327" s="258"/>
      <c r="S327" s="258"/>
      <c r="T327" s="258"/>
      <c r="U327" s="258"/>
      <c r="V327" s="257"/>
    </row>
    <row r="328" spans="1:22" s="253" customFormat="1" x14ac:dyDescent="0.25">
      <c r="A328" s="257"/>
      <c r="B328" s="258"/>
      <c r="C328" s="258"/>
      <c r="D328" s="258"/>
      <c r="E328" s="258"/>
      <c r="F328" s="258"/>
      <c r="G328" s="258"/>
      <c r="H328" s="257"/>
      <c r="I328" s="258"/>
      <c r="J328" s="258"/>
      <c r="K328" s="258"/>
      <c r="L328" s="258"/>
      <c r="M328" s="258"/>
      <c r="N328" s="258"/>
      <c r="O328" s="258"/>
      <c r="P328" s="258"/>
      <c r="Q328" s="258"/>
      <c r="R328" s="258"/>
      <c r="S328" s="258"/>
      <c r="T328" s="258"/>
      <c r="U328" s="258"/>
      <c r="V328" s="257"/>
    </row>
    <row r="329" spans="1:22" s="253" customFormat="1" x14ac:dyDescent="0.25">
      <c r="A329" s="257"/>
      <c r="B329" s="258"/>
      <c r="C329" s="258"/>
      <c r="D329" s="258"/>
      <c r="E329" s="258"/>
      <c r="F329" s="258"/>
      <c r="G329" s="258"/>
      <c r="H329" s="257"/>
      <c r="I329" s="258"/>
      <c r="J329" s="258"/>
      <c r="K329" s="258"/>
      <c r="L329" s="258"/>
      <c r="M329" s="258"/>
      <c r="N329" s="258"/>
      <c r="O329" s="258"/>
      <c r="P329" s="258"/>
      <c r="Q329" s="258"/>
      <c r="R329" s="258"/>
      <c r="S329" s="258"/>
      <c r="T329" s="258"/>
      <c r="U329" s="258"/>
      <c r="V329" s="257"/>
    </row>
    <row r="330" spans="1:22" s="253" customFormat="1" x14ac:dyDescent="0.25">
      <c r="A330" s="257"/>
      <c r="B330" s="258"/>
      <c r="C330" s="258"/>
      <c r="D330" s="258"/>
      <c r="E330" s="258"/>
      <c r="F330" s="258"/>
      <c r="G330" s="258"/>
      <c r="H330" s="257"/>
      <c r="I330" s="258"/>
      <c r="J330" s="258"/>
      <c r="K330" s="258"/>
      <c r="L330" s="258"/>
      <c r="M330" s="258"/>
      <c r="N330" s="258"/>
      <c r="O330" s="258"/>
      <c r="P330" s="258"/>
      <c r="Q330" s="258"/>
      <c r="R330" s="258"/>
      <c r="S330" s="258"/>
      <c r="T330" s="258"/>
      <c r="U330" s="258"/>
      <c r="V330" s="257"/>
    </row>
    <row r="331" spans="1:22" s="253" customFormat="1" x14ac:dyDescent="0.25">
      <c r="A331" s="257"/>
      <c r="B331" s="258"/>
      <c r="C331" s="258"/>
      <c r="D331" s="258"/>
      <c r="E331" s="258"/>
      <c r="F331" s="258"/>
      <c r="G331" s="258"/>
      <c r="H331" s="257"/>
      <c r="I331" s="258"/>
      <c r="J331" s="258"/>
      <c r="K331" s="258"/>
      <c r="L331" s="258"/>
      <c r="M331" s="258"/>
      <c r="N331" s="258"/>
      <c r="O331" s="258"/>
      <c r="P331" s="258"/>
      <c r="Q331" s="258"/>
      <c r="R331" s="258"/>
      <c r="S331" s="258"/>
      <c r="T331" s="258"/>
      <c r="U331" s="258"/>
      <c r="V331" s="257"/>
    </row>
    <row r="332" spans="1:22" s="253" customFormat="1" x14ac:dyDescent="0.25">
      <c r="A332" s="257"/>
      <c r="B332" s="258"/>
      <c r="C332" s="258"/>
      <c r="D332" s="258"/>
      <c r="E332" s="258"/>
      <c r="F332" s="258"/>
      <c r="G332" s="258"/>
      <c r="H332" s="257"/>
      <c r="I332" s="258"/>
      <c r="J332" s="258"/>
      <c r="K332" s="258"/>
      <c r="L332" s="258"/>
      <c r="M332" s="258"/>
      <c r="N332" s="258"/>
      <c r="O332" s="258"/>
      <c r="P332" s="258"/>
      <c r="Q332" s="258"/>
      <c r="R332" s="258"/>
      <c r="S332" s="258"/>
      <c r="T332" s="258"/>
      <c r="U332" s="258"/>
      <c r="V332" s="257"/>
    </row>
    <row r="333" spans="1:22" s="253" customFormat="1" x14ac:dyDescent="0.25">
      <c r="A333" s="257"/>
      <c r="B333" s="258"/>
      <c r="C333" s="258"/>
      <c r="D333" s="258"/>
      <c r="E333" s="258"/>
      <c r="F333" s="258"/>
      <c r="G333" s="258"/>
      <c r="H333" s="257"/>
      <c r="I333" s="258"/>
      <c r="J333" s="258"/>
      <c r="K333" s="258"/>
      <c r="L333" s="258"/>
      <c r="M333" s="258"/>
      <c r="N333" s="258"/>
      <c r="O333" s="258"/>
      <c r="P333" s="258"/>
      <c r="Q333" s="258"/>
      <c r="R333" s="258"/>
      <c r="S333" s="258"/>
      <c r="T333" s="258"/>
      <c r="U333" s="258"/>
      <c r="V333" s="257"/>
    </row>
    <row r="334" spans="1:22" s="253" customFormat="1" x14ac:dyDescent="0.25">
      <c r="A334" s="257"/>
      <c r="B334" s="258"/>
      <c r="C334" s="258"/>
      <c r="D334" s="258"/>
      <c r="E334" s="258"/>
      <c r="F334" s="258"/>
      <c r="G334" s="258"/>
      <c r="H334" s="257"/>
      <c r="I334" s="258"/>
      <c r="J334" s="258"/>
      <c r="K334" s="258"/>
      <c r="L334" s="258"/>
      <c r="M334" s="258"/>
      <c r="N334" s="258"/>
      <c r="O334" s="258"/>
      <c r="P334" s="258"/>
      <c r="Q334" s="258"/>
      <c r="R334" s="258"/>
      <c r="S334" s="258"/>
      <c r="T334" s="258"/>
      <c r="U334" s="258"/>
      <c r="V334" s="257"/>
    </row>
    <row r="335" spans="1:22" s="253" customFormat="1" x14ac:dyDescent="0.25">
      <c r="A335" s="257"/>
      <c r="B335" s="258"/>
      <c r="C335" s="258"/>
      <c r="D335" s="258"/>
      <c r="E335" s="258"/>
      <c r="F335" s="258"/>
      <c r="G335" s="258"/>
      <c r="H335" s="257"/>
      <c r="I335" s="258"/>
      <c r="J335" s="258"/>
      <c r="K335" s="258"/>
      <c r="L335" s="258"/>
      <c r="M335" s="258"/>
      <c r="N335" s="258"/>
      <c r="O335" s="258"/>
      <c r="P335" s="258"/>
      <c r="Q335" s="258"/>
      <c r="R335" s="258"/>
      <c r="S335" s="258"/>
      <c r="T335" s="258"/>
      <c r="U335" s="258"/>
      <c r="V335" s="257"/>
    </row>
    <row r="336" spans="1:22" s="253" customFormat="1" x14ac:dyDescent="0.25">
      <c r="A336" s="257"/>
      <c r="B336" s="258"/>
      <c r="C336" s="258"/>
      <c r="D336" s="258"/>
      <c r="E336" s="258"/>
      <c r="F336" s="258"/>
      <c r="G336" s="258"/>
      <c r="H336" s="257"/>
      <c r="I336" s="258"/>
      <c r="J336" s="258"/>
      <c r="K336" s="258"/>
      <c r="L336" s="258"/>
      <c r="M336" s="258"/>
      <c r="N336" s="258"/>
      <c r="O336" s="258"/>
      <c r="P336" s="258"/>
      <c r="Q336" s="258"/>
      <c r="R336" s="258"/>
      <c r="S336" s="258"/>
      <c r="T336" s="258"/>
      <c r="U336" s="258"/>
      <c r="V336" s="257"/>
    </row>
    <row r="337" spans="1:22" s="253" customFormat="1" x14ac:dyDescent="0.25">
      <c r="A337" s="257"/>
      <c r="B337" s="258"/>
      <c r="C337" s="258"/>
      <c r="D337" s="258"/>
      <c r="E337" s="258"/>
      <c r="F337" s="258"/>
      <c r="G337" s="258"/>
      <c r="H337" s="257"/>
      <c r="I337" s="258"/>
      <c r="J337" s="258"/>
      <c r="K337" s="258"/>
      <c r="L337" s="258"/>
      <c r="M337" s="258"/>
      <c r="N337" s="258"/>
      <c r="O337" s="258"/>
      <c r="P337" s="258"/>
      <c r="Q337" s="258"/>
      <c r="R337" s="258"/>
      <c r="S337" s="258"/>
      <c r="T337" s="258"/>
      <c r="U337" s="258"/>
      <c r="V337" s="257"/>
    </row>
    <row r="338" spans="1:22" s="253" customFormat="1" x14ac:dyDescent="0.25">
      <c r="A338" s="257"/>
      <c r="B338" s="258"/>
      <c r="C338" s="258"/>
      <c r="D338" s="258"/>
      <c r="E338" s="258"/>
      <c r="F338" s="258"/>
      <c r="G338" s="258"/>
      <c r="H338" s="257"/>
      <c r="I338" s="258"/>
      <c r="J338" s="258"/>
      <c r="K338" s="258"/>
      <c r="L338" s="258"/>
      <c r="M338" s="258"/>
      <c r="N338" s="258"/>
      <c r="O338" s="258"/>
      <c r="P338" s="258"/>
      <c r="Q338" s="258"/>
      <c r="R338" s="258"/>
      <c r="S338" s="258"/>
      <c r="T338" s="258"/>
      <c r="U338" s="258"/>
      <c r="V338" s="257"/>
    </row>
    <row r="339" spans="1:22" s="253" customFormat="1" x14ac:dyDescent="0.25">
      <c r="A339" s="257"/>
      <c r="B339" s="258"/>
      <c r="C339" s="258"/>
      <c r="D339" s="258"/>
      <c r="E339" s="258"/>
      <c r="F339" s="258"/>
      <c r="G339" s="258"/>
      <c r="H339" s="257"/>
      <c r="I339" s="258"/>
      <c r="J339" s="258"/>
      <c r="K339" s="258"/>
      <c r="L339" s="258"/>
      <c r="M339" s="258"/>
      <c r="N339" s="258"/>
      <c r="O339" s="258"/>
      <c r="P339" s="258"/>
      <c r="Q339" s="258"/>
      <c r="R339" s="258"/>
      <c r="S339" s="258"/>
      <c r="T339" s="258"/>
      <c r="U339" s="258"/>
      <c r="V339" s="257"/>
    </row>
    <row r="340" spans="1:22" s="253" customFormat="1" x14ac:dyDescent="0.25">
      <c r="A340" s="257"/>
      <c r="B340" s="258"/>
      <c r="C340" s="258"/>
      <c r="D340" s="258"/>
      <c r="E340" s="258"/>
      <c r="F340" s="258"/>
      <c r="G340" s="258"/>
      <c r="H340" s="257"/>
      <c r="I340" s="258"/>
      <c r="J340" s="258"/>
      <c r="K340" s="258"/>
      <c r="L340" s="258"/>
      <c r="M340" s="258"/>
      <c r="N340" s="258"/>
      <c r="O340" s="258"/>
      <c r="P340" s="258"/>
      <c r="Q340" s="258"/>
      <c r="R340" s="258"/>
      <c r="S340" s="258"/>
      <c r="T340" s="258"/>
      <c r="U340" s="258"/>
      <c r="V340" s="257"/>
    </row>
    <row r="341" spans="1:22" s="253" customFormat="1" x14ac:dyDescent="0.25">
      <c r="A341" s="257"/>
      <c r="B341" s="258"/>
      <c r="C341" s="258"/>
      <c r="D341" s="258"/>
      <c r="E341" s="258"/>
      <c r="F341" s="258"/>
      <c r="G341" s="258"/>
      <c r="H341" s="257"/>
      <c r="I341" s="258"/>
      <c r="J341" s="258"/>
      <c r="K341" s="258"/>
      <c r="L341" s="258"/>
      <c r="M341" s="258"/>
      <c r="N341" s="258"/>
      <c r="O341" s="258"/>
      <c r="P341" s="258"/>
      <c r="Q341" s="258"/>
      <c r="R341" s="258"/>
      <c r="S341" s="258"/>
      <c r="T341" s="258"/>
      <c r="U341" s="258"/>
      <c r="V341" s="257"/>
    </row>
    <row r="342" spans="1:22" s="253" customFormat="1" x14ac:dyDescent="0.25">
      <c r="A342" s="257"/>
      <c r="B342" s="258"/>
      <c r="C342" s="258"/>
      <c r="D342" s="258"/>
      <c r="E342" s="258"/>
      <c r="F342" s="258"/>
      <c r="G342" s="258"/>
      <c r="H342" s="257"/>
      <c r="I342" s="258"/>
      <c r="J342" s="258"/>
      <c r="K342" s="258"/>
      <c r="L342" s="258"/>
      <c r="M342" s="258"/>
      <c r="N342" s="258"/>
      <c r="O342" s="258"/>
      <c r="P342" s="258"/>
      <c r="Q342" s="258"/>
      <c r="R342" s="258"/>
      <c r="S342" s="258"/>
      <c r="T342" s="258"/>
      <c r="U342" s="258"/>
      <c r="V342" s="257"/>
    </row>
    <row r="343" spans="1:22" s="253" customFormat="1" x14ac:dyDescent="0.25">
      <c r="A343" s="257"/>
      <c r="B343" s="258"/>
      <c r="C343" s="258"/>
      <c r="D343" s="258"/>
      <c r="E343" s="258"/>
      <c r="F343" s="258"/>
      <c r="G343" s="258"/>
      <c r="H343" s="257"/>
      <c r="I343" s="258"/>
      <c r="J343" s="258"/>
      <c r="K343" s="258"/>
      <c r="L343" s="258"/>
      <c r="M343" s="258"/>
      <c r="N343" s="258"/>
      <c r="O343" s="258"/>
      <c r="P343" s="258"/>
      <c r="Q343" s="258"/>
      <c r="R343" s="258"/>
      <c r="S343" s="258"/>
      <c r="T343" s="258"/>
      <c r="U343" s="258"/>
      <c r="V343" s="257"/>
    </row>
    <row r="344" spans="1:22" s="253" customFormat="1" x14ac:dyDescent="0.25">
      <c r="A344" s="257"/>
      <c r="B344" s="258"/>
      <c r="C344" s="258"/>
      <c r="D344" s="258"/>
      <c r="E344" s="258"/>
      <c r="F344" s="258"/>
      <c r="G344" s="258"/>
      <c r="H344" s="257"/>
      <c r="I344" s="258"/>
      <c r="J344" s="258"/>
      <c r="K344" s="258"/>
      <c r="L344" s="258"/>
      <c r="M344" s="258"/>
      <c r="N344" s="258"/>
      <c r="O344" s="258"/>
      <c r="P344" s="258"/>
      <c r="Q344" s="258"/>
      <c r="R344" s="258"/>
      <c r="S344" s="258"/>
      <c r="T344" s="258"/>
      <c r="U344" s="258"/>
      <c r="V344" s="257"/>
    </row>
    <row r="345" spans="1:22" s="253" customFormat="1" x14ac:dyDescent="0.25">
      <c r="A345" s="257"/>
      <c r="B345" s="258"/>
      <c r="C345" s="258"/>
      <c r="D345" s="258"/>
      <c r="E345" s="258"/>
      <c r="F345" s="258"/>
      <c r="G345" s="258"/>
      <c r="H345" s="257"/>
      <c r="I345" s="258"/>
      <c r="J345" s="258"/>
      <c r="K345" s="258"/>
      <c r="L345" s="258"/>
      <c r="M345" s="258"/>
      <c r="N345" s="258"/>
      <c r="O345" s="258"/>
      <c r="P345" s="258"/>
      <c r="Q345" s="258"/>
      <c r="R345" s="258"/>
      <c r="S345" s="258"/>
      <c r="T345" s="258"/>
      <c r="U345" s="258"/>
      <c r="V345" s="257"/>
    </row>
    <row r="346" spans="1:22" s="253" customFormat="1" x14ac:dyDescent="0.25">
      <c r="A346" s="257"/>
      <c r="B346" s="258"/>
      <c r="C346" s="258"/>
      <c r="D346" s="258"/>
      <c r="E346" s="258"/>
      <c r="F346" s="258"/>
      <c r="G346" s="258"/>
      <c r="H346" s="257"/>
      <c r="I346" s="258"/>
      <c r="J346" s="258"/>
      <c r="K346" s="258"/>
      <c r="L346" s="258"/>
      <c r="M346" s="258"/>
      <c r="N346" s="258"/>
      <c r="O346" s="258"/>
      <c r="P346" s="258"/>
      <c r="Q346" s="258"/>
      <c r="R346" s="258"/>
      <c r="S346" s="258"/>
      <c r="T346" s="258"/>
      <c r="U346" s="258"/>
      <c r="V346" s="257"/>
    </row>
    <row r="347" spans="1:22" s="253" customFormat="1" x14ac:dyDescent="0.25">
      <c r="A347" s="257"/>
      <c r="B347" s="258"/>
      <c r="C347" s="258"/>
      <c r="D347" s="258"/>
      <c r="E347" s="258"/>
      <c r="F347" s="258"/>
      <c r="G347" s="258"/>
      <c r="H347" s="257"/>
      <c r="I347" s="258"/>
      <c r="J347" s="258"/>
      <c r="K347" s="258"/>
      <c r="L347" s="258"/>
      <c r="M347" s="258"/>
      <c r="N347" s="258"/>
      <c r="O347" s="258"/>
      <c r="P347" s="258"/>
      <c r="Q347" s="258"/>
      <c r="R347" s="258"/>
      <c r="S347" s="258"/>
      <c r="T347" s="258"/>
      <c r="U347" s="258"/>
      <c r="V347" s="257"/>
    </row>
    <row r="348" spans="1:22" s="253" customFormat="1" x14ac:dyDescent="0.25">
      <c r="A348" s="257"/>
      <c r="B348" s="258"/>
      <c r="C348" s="258"/>
      <c r="D348" s="258"/>
      <c r="E348" s="258"/>
      <c r="F348" s="258"/>
      <c r="G348" s="258"/>
      <c r="H348" s="257"/>
      <c r="I348" s="258"/>
      <c r="J348" s="258"/>
      <c r="K348" s="258"/>
      <c r="L348" s="258"/>
      <c r="M348" s="258"/>
      <c r="N348" s="258"/>
      <c r="O348" s="258"/>
      <c r="P348" s="258"/>
      <c r="Q348" s="258"/>
      <c r="R348" s="258"/>
      <c r="S348" s="258"/>
      <c r="T348" s="258"/>
      <c r="U348" s="258"/>
      <c r="V348" s="257"/>
    </row>
    <row r="349" spans="1:22" s="253" customFormat="1" x14ac:dyDescent="0.25">
      <c r="A349" s="257"/>
      <c r="B349" s="258"/>
      <c r="C349" s="258"/>
      <c r="D349" s="258"/>
      <c r="E349" s="258"/>
      <c r="F349" s="258"/>
      <c r="G349" s="258"/>
      <c r="H349" s="257"/>
      <c r="I349" s="258"/>
      <c r="J349" s="258"/>
      <c r="K349" s="258"/>
      <c r="L349" s="258"/>
      <c r="M349" s="258"/>
      <c r="N349" s="258"/>
      <c r="O349" s="258"/>
      <c r="P349" s="258"/>
      <c r="Q349" s="258"/>
      <c r="R349" s="258"/>
      <c r="S349" s="258"/>
      <c r="T349" s="258"/>
      <c r="U349" s="258"/>
      <c r="V349" s="257"/>
    </row>
    <row r="350" spans="1:22" s="253" customFormat="1" x14ac:dyDescent="0.25">
      <c r="A350" s="257"/>
      <c r="B350" s="258"/>
      <c r="C350" s="258"/>
      <c r="D350" s="258"/>
      <c r="E350" s="258"/>
      <c r="F350" s="258"/>
      <c r="G350" s="258"/>
      <c r="H350" s="257"/>
      <c r="I350" s="258"/>
      <c r="J350" s="258"/>
      <c r="K350" s="258"/>
      <c r="L350" s="258"/>
      <c r="M350" s="258"/>
      <c r="N350" s="258"/>
      <c r="O350" s="258"/>
      <c r="P350" s="258"/>
      <c r="Q350" s="258"/>
      <c r="R350" s="258"/>
      <c r="S350" s="258"/>
      <c r="T350" s="258"/>
      <c r="U350" s="258"/>
      <c r="V350" s="257"/>
    </row>
    <row r="351" spans="1:22" s="253" customFormat="1" x14ac:dyDescent="0.25">
      <c r="A351" s="257"/>
      <c r="B351" s="258"/>
      <c r="C351" s="258"/>
      <c r="D351" s="258"/>
      <c r="E351" s="258"/>
      <c r="F351" s="258"/>
      <c r="G351" s="258"/>
      <c r="H351" s="257"/>
      <c r="I351" s="258"/>
      <c r="J351" s="258"/>
      <c r="K351" s="258"/>
      <c r="L351" s="258"/>
      <c r="M351" s="258"/>
      <c r="N351" s="258"/>
      <c r="O351" s="258"/>
      <c r="P351" s="258"/>
      <c r="Q351" s="258"/>
      <c r="R351" s="258"/>
      <c r="S351" s="258"/>
      <c r="T351" s="258"/>
      <c r="U351" s="258"/>
      <c r="V351" s="257"/>
    </row>
    <row r="352" spans="1:22" s="253" customFormat="1" x14ac:dyDescent="0.25">
      <c r="A352" s="257"/>
      <c r="B352" s="258"/>
      <c r="C352" s="258"/>
      <c r="D352" s="258"/>
      <c r="E352" s="258"/>
      <c r="F352" s="258"/>
      <c r="G352" s="258"/>
      <c r="H352" s="257"/>
      <c r="I352" s="258"/>
      <c r="J352" s="258"/>
      <c r="K352" s="258"/>
      <c r="L352" s="258"/>
      <c r="M352" s="258"/>
      <c r="N352" s="258"/>
      <c r="O352" s="258"/>
      <c r="P352" s="258"/>
      <c r="Q352" s="258"/>
      <c r="R352" s="258"/>
      <c r="S352" s="258"/>
      <c r="T352" s="258"/>
      <c r="U352" s="258"/>
      <c r="V352" s="257"/>
    </row>
    <row r="353" spans="1:22" s="253" customFormat="1" x14ac:dyDescent="0.25">
      <c r="A353" s="257"/>
      <c r="B353" s="258"/>
      <c r="C353" s="258"/>
      <c r="D353" s="258"/>
      <c r="E353" s="258"/>
      <c r="F353" s="258"/>
      <c r="G353" s="258"/>
      <c r="H353" s="257"/>
      <c r="I353" s="258"/>
      <c r="J353" s="258"/>
      <c r="K353" s="258"/>
      <c r="L353" s="258"/>
      <c r="M353" s="258"/>
      <c r="N353" s="258"/>
      <c r="O353" s="258"/>
      <c r="P353" s="258"/>
      <c r="Q353" s="258"/>
      <c r="R353" s="258"/>
      <c r="S353" s="258"/>
      <c r="T353" s="258"/>
      <c r="U353" s="258"/>
      <c r="V353" s="257"/>
    </row>
    <row r="354" spans="1:22" s="253" customFormat="1" x14ac:dyDescent="0.25">
      <c r="A354" s="257"/>
      <c r="B354" s="258"/>
      <c r="C354" s="258"/>
      <c r="D354" s="258"/>
      <c r="E354" s="258"/>
      <c r="F354" s="258"/>
      <c r="G354" s="258"/>
      <c r="H354" s="257"/>
      <c r="I354" s="258"/>
      <c r="J354" s="258"/>
      <c r="K354" s="258"/>
      <c r="L354" s="258"/>
      <c r="M354" s="258"/>
      <c r="N354" s="258"/>
      <c r="O354" s="258"/>
      <c r="P354" s="258"/>
      <c r="Q354" s="258"/>
      <c r="R354" s="258"/>
      <c r="S354" s="258"/>
      <c r="T354" s="258"/>
      <c r="U354" s="258"/>
      <c r="V354" s="257"/>
    </row>
    <row r="355" spans="1:22" s="253" customFormat="1" x14ac:dyDescent="0.25">
      <c r="A355" s="257"/>
      <c r="B355" s="258"/>
      <c r="C355" s="258"/>
      <c r="D355" s="258"/>
      <c r="E355" s="258"/>
      <c r="F355" s="258"/>
      <c r="G355" s="258"/>
      <c r="H355" s="257"/>
      <c r="I355" s="258"/>
      <c r="J355" s="258"/>
      <c r="K355" s="258"/>
      <c r="L355" s="258"/>
      <c r="M355" s="258"/>
      <c r="N355" s="258"/>
      <c r="O355" s="258"/>
      <c r="P355" s="258"/>
      <c r="Q355" s="258"/>
      <c r="R355" s="258"/>
      <c r="S355" s="258"/>
      <c r="T355" s="258"/>
      <c r="U355" s="258"/>
      <c r="V355" s="257"/>
    </row>
    <row r="356" spans="1:22" s="253" customFormat="1" x14ac:dyDescent="0.25">
      <c r="A356" s="257"/>
      <c r="B356" s="258"/>
      <c r="C356" s="258"/>
      <c r="D356" s="258"/>
      <c r="E356" s="258"/>
      <c r="F356" s="258"/>
      <c r="G356" s="258"/>
      <c r="H356" s="257"/>
      <c r="I356" s="258"/>
      <c r="J356" s="258"/>
      <c r="K356" s="258"/>
      <c r="L356" s="258"/>
      <c r="M356" s="258"/>
      <c r="N356" s="258"/>
      <c r="O356" s="258"/>
      <c r="P356" s="258"/>
      <c r="Q356" s="258"/>
      <c r="R356" s="258"/>
      <c r="S356" s="258"/>
      <c r="T356" s="258"/>
      <c r="U356" s="258"/>
      <c r="V356" s="257"/>
    </row>
    <row r="357" spans="1:22" s="253" customFormat="1" x14ac:dyDescent="0.25">
      <c r="A357" s="257"/>
      <c r="B357" s="258"/>
      <c r="C357" s="258"/>
      <c r="D357" s="258"/>
      <c r="E357" s="258"/>
      <c r="F357" s="258"/>
      <c r="G357" s="258"/>
      <c r="H357" s="257"/>
      <c r="I357" s="258"/>
      <c r="J357" s="258"/>
      <c r="K357" s="258"/>
      <c r="L357" s="258"/>
      <c r="M357" s="258"/>
      <c r="N357" s="258"/>
      <c r="O357" s="258"/>
      <c r="P357" s="258"/>
      <c r="Q357" s="258"/>
      <c r="R357" s="258"/>
      <c r="S357" s="258"/>
      <c r="T357" s="258"/>
      <c r="U357" s="258"/>
      <c r="V357" s="257"/>
    </row>
    <row r="358" spans="1:22" s="253" customFormat="1" x14ac:dyDescent="0.25">
      <c r="A358" s="257"/>
      <c r="B358" s="258"/>
      <c r="C358" s="258"/>
      <c r="D358" s="258"/>
      <c r="E358" s="258"/>
      <c r="F358" s="258"/>
      <c r="G358" s="258"/>
      <c r="H358" s="257"/>
      <c r="I358" s="258"/>
      <c r="J358" s="258"/>
      <c r="K358" s="258"/>
      <c r="L358" s="258"/>
      <c r="M358" s="258"/>
      <c r="N358" s="258"/>
      <c r="O358" s="258"/>
      <c r="P358" s="258"/>
      <c r="Q358" s="258"/>
      <c r="R358" s="258"/>
      <c r="S358" s="258"/>
      <c r="T358" s="258"/>
      <c r="U358" s="258"/>
      <c r="V358" s="257"/>
    </row>
    <row r="359" spans="1:22" s="253" customFormat="1" x14ac:dyDescent="0.25">
      <c r="A359" s="257"/>
      <c r="B359" s="258"/>
      <c r="C359" s="258"/>
      <c r="D359" s="258"/>
      <c r="E359" s="258"/>
      <c r="F359" s="258"/>
      <c r="G359" s="258"/>
      <c r="H359" s="257"/>
      <c r="I359" s="258"/>
      <c r="J359" s="258"/>
      <c r="K359" s="258"/>
      <c r="L359" s="258"/>
      <c r="M359" s="258"/>
      <c r="N359" s="258"/>
      <c r="O359" s="258"/>
      <c r="P359" s="258"/>
      <c r="Q359" s="258"/>
      <c r="R359" s="258"/>
      <c r="S359" s="258"/>
      <c r="T359" s="258"/>
      <c r="U359" s="258"/>
      <c r="V359" s="257"/>
    </row>
    <row r="360" spans="1:22" s="253" customFormat="1" x14ac:dyDescent="0.25">
      <c r="A360" s="257"/>
      <c r="B360" s="258"/>
      <c r="C360" s="258"/>
      <c r="D360" s="258"/>
      <c r="E360" s="258"/>
      <c r="F360" s="258"/>
      <c r="G360" s="258"/>
      <c r="H360" s="257"/>
      <c r="I360" s="258"/>
      <c r="J360" s="258"/>
      <c r="K360" s="258"/>
      <c r="L360" s="258"/>
      <c r="M360" s="258"/>
      <c r="N360" s="258"/>
      <c r="O360" s="258"/>
      <c r="P360" s="258"/>
      <c r="Q360" s="258"/>
      <c r="R360" s="258"/>
      <c r="S360" s="258"/>
      <c r="T360" s="258"/>
      <c r="U360" s="258"/>
      <c r="V360" s="257"/>
    </row>
    <row r="361" spans="1:22" s="253" customFormat="1" x14ac:dyDescent="0.25">
      <c r="A361" s="257"/>
      <c r="B361" s="258"/>
      <c r="C361" s="258"/>
      <c r="D361" s="258"/>
      <c r="E361" s="258"/>
      <c r="F361" s="258"/>
      <c r="G361" s="258"/>
      <c r="H361" s="257"/>
      <c r="I361" s="258"/>
      <c r="J361" s="258"/>
      <c r="K361" s="258"/>
      <c r="L361" s="258"/>
      <c r="M361" s="258"/>
      <c r="N361" s="258"/>
      <c r="O361" s="258"/>
      <c r="P361" s="258"/>
      <c r="Q361" s="258"/>
      <c r="R361" s="258"/>
      <c r="S361" s="258"/>
      <c r="T361" s="258"/>
      <c r="U361" s="258"/>
      <c r="V361" s="257"/>
    </row>
    <row r="362" spans="1:22" s="253" customFormat="1" x14ac:dyDescent="0.25">
      <c r="A362" s="257"/>
      <c r="B362" s="258"/>
      <c r="C362" s="258"/>
      <c r="D362" s="258"/>
      <c r="E362" s="258"/>
      <c r="F362" s="258"/>
      <c r="G362" s="258"/>
      <c r="H362" s="257"/>
      <c r="I362" s="258"/>
      <c r="J362" s="258"/>
      <c r="K362" s="258"/>
      <c r="L362" s="258"/>
      <c r="M362" s="258"/>
      <c r="N362" s="258"/>
      <c r="O362" s="258"/>
      <c r="P362" s="258"/>
      <c r="Q362" s="258"/>
      <c r="R362" s="258"/>
      <c r="S362" s="258"/>
      <c r="T362" s="258"/>
      <c r="U362" s="258"/>
      <c r="V362" s="257"/>
    </row>
    <row r="363" spans="1:22" s="253" customFormat="1" x14ac:dyDescent="0.25">
      <c r="A363" s="257"/>
      <c r="B363" s="258"/>
      <c r="C363" s="258"/>
      <c r="D363" s="258"/>
      <c r="E363" s="258"/>
      <c r="F363" s="258"/>
      <c r="G363" s="258"/>
      <c r="H363" s="257"/>
      <c r="I363" s="258"/>
      <c r="J363" s="258"/>
      <c r="K363" s="258"/>
      <c r="L363" s="258"/>
      <c r="M363" s="258"/>
      <c r="N363" s="258"/>
      <c r="O363" s="258"/>
      <c r="P363" s="258"/>
      <c r="Q363" s="258"/>
      <c r="R363" s="258"/>
      <c r="S363" s="258"/>
      <c r="T363" s="258"/>
      <c r="U363" s="258"/>
      <c r="V363" s="257"/>
    </row>
    <row r="364" spans="1:22" s="253" customFormat="1" x14ac:dyDescent="0.25">
      <c r="A364" s="257"/>
      <c r="B364" s="258"/>
      <c r="C364" s="258"/>
      <c r="D364" s="258"/>
      <c r="E364" s="258"/>
      <c r="F364" s="258"/>
      <c r="G364" s="258"/>
      <c r="H364" s="257"/>
      <c r="I364" s="258"/>
      <c r="J364" s="258"/>
      <c r="K364" s="258"/>
      <c r="L364" s="258"/>
      <c r="M364" s="258"/>
      <c r="N364" s="258"/>
      <c r="O364" s="258"/>
      <c r="P364" s="258"/>
      <c r="Q364" s="258"/>
      <c r="R364" s="258"/>
      <c r="S364" s="258"/>
      <c r="T364" s="258"/>
      <c r="U364" s="258"/>
      <c r="V364" s="257"/>
    </row>
    <row r="365" spans="1:22" s="253" customFormat="1" x14ac:dyDescent="0.25">
      <c r="A365" s="257"/>
      <c r="B365" s="258"/>
      <c r="C365" s="258"/>
      <c r="D365" s="258"/>
      <c r="E365" s="258"/>
      <c r="F365" s="258"/>
      <c r="G365" s="258"/>
      <c r="H365" s="257"/>
      <c r="I365" s="258"/>
      <c r="J365" s="258"/>
      <c r="K365" s="258"/>
      <c r="L365" s="258"/>
      <c r="M365" s="258"/>
      <c r="N365" s="258"/>
      <c r="O365" s="258"/>
      <c r="P365" s="258"/>
      <c r="Q365" s="258"/>
      <c r="R365" s="258"/>
      <c r="S365" s="258"/>
      <c r="T365" s="258"/>
      <c r="U365" s="258"/>
      <c r="V365" s="257"/>
    </row>
    <row r="366" spans="1:22" s="253" customFormat="1" x14ac:dyDescent="0.25">
      <c r="A366" s="257"/>
      <c r="B366" s="258"/>
      <c r="C366" s="258"/>
      <c r="D366" s="258"/>
      <c r="E366" s="258"/>
      <c r="F366" s="258"/>
      <c r="G366" s="258"/>
      <c r="H366" s="257"/>
      <c r="I366" s="258"/>
      <c r="J366" s="258"/>
      <c r="K366" s="258"/>
      <c r="L366" s="258"/>
      <c r="M366" s="258"/>
      <c r="N366" s="258"/>
      <c r="O366" s="258"/>
      <c r="P366" s="258"/>
      <c r="Q366" s="258"/>
      <c r="R366" s="258"/>
      <c r="S366" s="258"/>
      <c r="T366" s="258"/>
      <c r="U366" s="258"/>
      <c r="V366" s="257"/>
    </row>
    <row r="367" spans="1:22" s="253" customFormat="1" x14ac:dyDescent="0.25">
      <c r="A367" s="257"/>
      <c r="B367" s="258"/>
      <c r="C367" s="258"/>
      <c r="D367" s="258"/>
      <c r="E367" s="258"/>
      <c r="F367" s="258"/>
      <c r="G367" s="258"/>
      <c r="H367" s="257"/>
      <c r="I367" s="258"/>
      <c r="J367" s="258"/>
      <c r="K367" s="258"/>
      <c r="L367" s="258"/>
      <c r="M367" s="258"/>
      <c r="N367" s="258"/>
      <c r="O367" s="258"/>
      <c r="P367" s="258"/>
      <c r="Q367" s="258"/>
      <c r="R367" s="258"/>
      <c r="S367" s="258"/>
      <c r="T367" s="258"/>
      <c r="U367" s="258"/>
      <c r="V367" s="257"/>
    </row>
    <row r="368" spans="1:22" s="253" customFormat="1" x14ac:dyDescent="0.25">
      <c r="A368" s="257"/>
      <c r="B368" s="258"/>
      <c r="C368" s="258"/>
      <c r="D368" s="258"/>
      <c r="E368" s="258"/>
      <c r="F368" s="258"/>
      <c r="G368" s="258"/>
      <c r="H368" s="257"/>
      <c r="I368" s="258"/>
      <c r="J368" s="258"/>
      <c r="K368" s="258"/>
      <c r="L368" s="258"/>
      <c r="M368" s="258"/>
      <c r="N368" s="258"/>
      <c r="O368" s="258"/>
      <c r="P368" s="258"/>
      <c r="Q368" s="258"/>
      <c r="R368" s="258"/>
      <c r="S368" s="258"/>
      <c r="T368" s="258"/>
      <c r="U368" s="258"/>
      <c r="V368" s="257"/>
    </row>
    <row r="369" spans="1:22" s="253" customFormat="1" x14ac:dyDescent="0.25">
      <c r="A369" s="257"/>
      <c r="B369" s="258"/>
      <c r="C369" s="258"/>
      <c r="D369" s="258"/>
      <c r="E369" s="258"/>
      <c r="F369" s="258"/>
      <c r="G369" s="258"/>
      <c r="H369" s="257"/>
      <c r="I369" s="258"/>
      <c r="J369" s="258"/>
      <c r="K369" s="258"/>
      <c r="L369" s="258"/>
      <c r="M369" s="258"/>
      <c r="N369" s="258"/>
      <c r="O369" s="258"/>
      <c r="P369" s="258"/>
      <c r="Q369" s="258"/>
      <c r="R369" s="258"/>
      <c r="S369" s="258"/>
      <c r="T369" s="258"/>
      <c r="U369" s="258"/>
      <c r="V369" s="257"/>
    </row>
    <row r="370" spans="1:22" s="253" customFormat="1" x14ac:dyDescent="0.25">
      <c r="A370" s="257"/>
      <c r="B370" s="258"/>
      <c r="C370" s="258"/>
      <c r="D370" s="258"/>
      <c r="E370" s="258"/>
      <c r="F370" s="258"/>
      <c r="G370" s="258"/>
      <c r="H370" s="257"/>
      <c r="I370" s="258"/>
      <c r="J370" s="258"/>
      <c r="K370" s="258"/>
      <c r="L370" s="258"/>
      <c r="M370" s="258"/>
      <c r="N370" s="258"/>
      <c r="O370" s="258"/>
      <c r="P370" s="258"/>
      <c r="Q370" s="258"/>
      <c r="R370" s="258"/>
      <c r="S370" s="258"/>
      <c r="T370" s="258"/>
      <c r="U370" s="258"/>
      <c r="V370" s="257"/>
    </row>
    <row r="371" spans="1:22" s="253" customFormat="1" x14ac:dyDescent="0.25">
      <c r="A371" s="257"/>
      <c r="B371" s="258"/>
      <c r="C371" s="258"/>
      <c r="D371" s="258"/>
      <c r="E371" s="258"/>
      <c r="F371" s="258"/>
      <c r="G371" s="258"/>
      <c r="H371" s="257"/>
      <c r="I371" s="258"/>
      <c r="J371" s="258"/>
      <c r="K371" s="258"/>
      <c r="L371" s="258"/>
      <c r="M371" s="258"/>
      <c r="N371" s="258"/>
      <c r="O371" s="258"/>
      <c r="P371" s="258"/>
      <c r="Q371" s="258"/>
      <c r="R371" s="258"/>
      <c r="S371" s="258"/>
      <c r="T371" s="258"/>
      <c r="U371" s="258"/>
      <c r="V371" s="257"/>
    </row>
    <row r="372" spans="1:22" s="253" customFormat="1" x14ac:dyDescent="0.25">
      <c r="A372" s="257"/>
      <c r="B372" s="258"/>
      <c r="C372" s="258"/>
      <c r="D372" s="258"/>
      <c r="E372" s="258"/>
      <c r="F372" s="258"/>
      <c r="G372" s="258"/>
      <c r="H372" s="257"/>
      <c r="I372" s="258"/>
      <c r="J372" s="258"/>
      <c r="K372" s="258"/>
      <c r="L372" s="258"/>
      <c r="M372" s="258"/>
      <c r="N372" s="258"/>
      <c r="O372" s="258"/>
      <c r="P372" s="258"/>
      <c r="Q372" s="258"/>
      <c r="R372" s="258"/>
      <c r="S372" s="258"/>
      <c r="T372" s="258"/>
      <c r="U372" s="258"/>
      <c r="V372" s="257"/>
    </row>
    <row r="373" spans="1:22" s="253" customFormat="1" x14ac:dyDescent="0.25">
      <c r="A373" s="257"/>
      <c r="B373" s="258"/>
      <c r="C373" s="258"/>
      <c r="D373" s="258"/>
      <c r="E373" s="258"/>
      <c r="F373" s="258"/>
      <c r="G373" s="258"/>
      <c r="H373" s="257"/>
      <c r="I373" s="258"/>
      <c r="J373" s="258"/>
      <c r="K373" s="258"/>
      <c r="L373" s="258"/>
      <c r="M373" s="258"/>
      <c r="N373" s="258"/>
      <c r="O373" s="258"/>
      <c r="P373" s="258"/>
      <c r="Q373" s="258"/>
      <c r="R373" s="258"/>
      <c r="S373" s="258"/>
      <c r="T373" s="258"/>
      <c r="U373" s="258"/>
      <c r="V373" s="257"/>
    </row>
    <row r="374" spans="1:22" s="253" customFormat="1" x14ac:dyDescent="0.25">
      <c r="A374" s="257"/>
      <c r="B374" s="258"/>
      <c r="C374" s="258"/>
      <c r="D374" s="258"/>
      <c r="E374" s="258"/>
      <c r="F374" s="258"/>
      <c r="G374" s="258"/>
      <c r="H374" s="257"/>
      <c r="I374" s="258"/>
      <c r="J374" s="258"/>
      <c r="K374" s="258"/>
      <c r="L374" s="258"/>
      <c r="M374" s="258"/>
      <c r="N374" s="258"/>
      <c r="O374" s="258"/>
      <c r="P374" s="258"/>
      <c r="Q374" s="258"/>
      <c r="R374" s="258"/>
      <c r="S374" s="258"/>
      <c r="T374" s="258"/>
      <c r="U374" s="258"/>
      <c r="V374" s="257"/>
    </row>
    <row r="375" spans="1:22" s="253" customFormat="1" x14ac:dyDescent="0.25">
      <c r="A375" s="257"/>
      <c r="B375" s="258"/>
      <c r="C375" s="258"/>
      <c r="D375" s="258"/>
      <c r="E375" s="258"/>
      <c r="F375" s="258"/>
      <c r="G375" s="258"/>
      <c r="H375" s="257"/>
      <c r="I375" s="258"/>
      <c r="J375" s="258"/>
      <c r="K375" s="258"/>
      <c r="L375" s="258"/>
      <c r="M375" s="258"/>
      <c r="N375" s="258"/>
      <c r="O375" s="258"/>
      <c r="P375" s="258"/>
      <c r="Q375" s="258"/>
      <c r="R375" s="258"/>
      <c r="S375" s="258"/>
      <c r="T375" s="258"/>
      <c r="U375" s="258"/>
      <c r="V375" s="257"/>
    </row>
    <row r="376" spans="1:22" s="253" customFormat="1" x14ac:dyDescent="0.25">
      <c r="A376" s="257"/>
      <c r="B376" s="258"/>
      <c r="C376" s="258"/>
      <c r="D376" s="258"/>
      <c r="E376" s="258"/>
      <c r="F376" s="258"/>
      <c r="G376" s="258"/>
      <c r="H376" s="257"/>
      <c r="I376" s="258"/>
      <c r="J376" s="258"/>
      <c r="K376" s="258"/>
      <c r="L376" s="258"/>
      <c r="M376" s="258"/>
      <c r="N376" s="258"/>
      <c r="O376" s="258"/>
      <c r="P376" s="258"/>
      <c r="Q376" s="258"/>
      <c r="R376" s="258"/>
      <c r="S376" s="258"/>
      <c r="T376" s="258"/>
      <c r="U376" s="258"/>
      <c r="V376" s="257"/>
    </row>
    <row r="377" spans="1:22" s="253" customFormat="1" x14ac:dyDescent="0.25">
      <c r="A377" s="257"/>
      <c r="B377" s="258"/>
      <c r="C377" s="258"/>
      <c r="D377" s="258"/>
      <c r="E377" s="258"/>
      <c r="F377" s="258"/>
      <c r="G377" s="258"/>
      <c r="H377" s="257"/>
      <c r="I377" s="258"/>
      <c r="J377" s="258"/>
      <c r="K377" s="258"/>
      <c r="L377" s="258"/>
      <c r="M377" s="258"/>
      <c r="N377" s="258"/>
      <c r="O377" s="258"/>
      <c r="P377" s="258"/>
      <c r="Q377" s="258"/>
      <c r="R377" s="258"/>
      <c r="S377" s="258"/>
      <c r="T377" s="258"/>
      <c r="U377" s="258"/>
      <c r="V377" s="257"/>
    </row>
    <row r="378" spans="1:22" s="253" customFormat="1" x14ac:dyDescent="0.25">
      <c r="A378" s="257"/>
      <c r="B378" s="258"/>
      <c r="C378" s="258"/>
      <c r="D378" s="258"/>
      <c r="E378" s="258"/>
      <c r="F378" s="258"/>
      <c r="G378" s="258"/>
      <c r="H378" s="257"/>
      <c r="I378" s="258"/>
      <c r="J378" s="258"/>
      <c r="K378" s="258"/>
      <c r="L378" s="258"/>
      <c r="M378" s="258"/>
      <c r="N378" s="258"/>
      <c r="O378" s="258"/>
      <c r="P378" s="258"/>
      <c r="Q378" s="258"/>
      <c r="R378" s="258"/>
      <c r="S378" s="258"/>
      <c r="T378" s="258"/>
      <c r="U378" s="258"/>
      <c r="V378" s="257"/>
    </row>
    <row r="379" spans="1:22" s="253" customFormat="1" x14ac:dyDescent="0.25">
      <c r="A379" s="257"/>
      <c r="B379" s="258"/>
      <c r="C379" s="258"/>
      <c r="D379" s="258"/>
      <c r="E379" s="258"/>
      <c r="F379" s="258"/>
      <c r="G379" s="258"/>
      <c r="H379" s="257"/>
      <c r="I379" s="258"/>
      <c r="J379" s="258"/>
      <c r="K379" s="258"/>
      <c r="L379" s="258"/>
      <c r="M379" s="258"/>
      <c r="N379" s="258"/>
      <c r="O379" s="258"/>
      <c r="P379" s="258"/>
      <c r="Q379" s="258"/>
      <c r="R379" s="258"/>
      <c r="S379" s="258"/>
      <c r="T379" s="258"/>
      <c r="U379" s="258"/>
      <c r="V379" s="257"/>
    </row>
    <row r="380" spans="1:22" s="253" customFormat="1" x14ac:dyDescent="0.25">
      <c r="A380" s="257"/>
      <c r="B380" s="258"/>
      <c r="C380" s="258"/>
      <c r="D380" s="258"/>
      <c r="E380" s="258"/>
      <c r="F380" s="258"/>
      <c r="G380" s="258"/>
      <c r="H380" s="257"/>
      <c r="I380" s="258"/>
      <c r="J380" s="258"/>
      <c r="K380" s="258"/>
      <c r="L380" s="258"/>
      <c r="M380" s="258"/>
      <c r="N380" s="258"/>
      <c r="O380" s="258"/>
      <c r="P380" s="258"/>
      <c r="Q380" s="258"/>
      <c r="R380" s="258"/>
      <c r="S380" s="258"/>
      <c r="T380" s="258"/>
      <c r="U380" s="258"/>
      <c r="V380" s="257"/>
    </row>
    <row r="381" spans="1:22" s="253" customFormat="1" x14ac:dyDescent="0.25">
      <c r="A381" s="257"/>
      <c r="B381" s="258"/>
      <c r="C381" s="258"/>
      <c r="D381" s="258"/>
      <c r="E381" s="258"/>
      <c r="F381" s="258"/>
      <c r="G381" s="258"/>
      <c r="H381" s="257"/>
      <c r="I381" s="258"/>
      <c r="J381" s="258"/>
      <c r="K381" s="258"/>
      <c r="L381" s="258"/>
      <c r="M381" s="258"/>
      <c r="N381" s="258"/>
      <c r="O381" s="258"/>
      <c r="P381" s="258"/>
      <c r="Q381" s="258"/>
      <c r="R381" s="258"/>
      <c r="S381" s="258"/>
      <c r="T381" s="258"/>
      <c r="U381" s="258"/>
      <c r="V381" s="257"/>
    </row>
    <row r="382" spans="1:22" s="253" customFormat="1" x14ac:dyDescent="0.25">
      <c r="A382" s="257"/>
      <c r="B382" s="258"/>
      <c r="C382" s="258"/>
      <c r="D382" s="258"/>
      <c r="E382" s="258"/>
      <c r="F382" s="258"/>
      <c r="G382" s="258"/>
      <c r="H382" s="257"/>
      <c r="I382" s="258"/>
      <c r="J382" s="258"/>
      <c r="K382" s="258"/>
      <c r="L382" s="258"/>
      <c r="M382" s="258"/>
      <c r="N382" s="258"/>
      <c r="O382" s="258"/>
      <c r="P382" s="258"/>
      <c r="Q382" s="258"/>
      <c r="R382" s="258"/>
      <c r="S382" s="258"/>
      <c r="T382" s="258"/>
      <c r="U382" s="258"/>
      <c r="V382" s="257"/>
    </row>
    <row r="383" spans="1:22" s="253" customFormat="1" x14ac:dyDescent="0.25">
      <c r="A383" s="257"/>
      <c r="B383" s="258"/>
      <c r="C383" s="258"/>
      <c r="D383" s="258"/>
      <c r="E383" s="258"/>
      <c r="F383" s="258"/>
      <c r="G383" s="258"/>
      <c r="H383" s="257"/>
      <c r="I383" s="258"/>
      <c r="J383" s="258"/>
      <c r="K383" s="258"/>
      <c r="L383" s="258"/>
      <c r="M383" s="258"/>
      <c r="N383" s="258"/>
      <c r="O383" s="258"/>
      <c r="P383" s="258"/>
      <c r="Q383" s="258"/>
      <c r="R383" s="258"/>
      <c r="S383" s="258"/>
      <c r="T383" s="258"/>
      <c r="U383" s="258"/>
      <c r="V383" s="257"/>
    </row>
    <row r="384" spans="1:22" s="253" customFormat="1" x14ac:dyDescent="0.25">
      <c r="A384" s="257"/>
      <c r="B384" s="258"/>
      <c r="C384" s="258"/>
      <c r="D384" s="258"/>
      <c r="E384" s="258"/>
      <c r="F384" s="258"/>
      <c r="G384" s="258"/>
      <c r="H384" s="257"/>
      <c r="I384" s="258"/>
      <c r="J384" s="258"/>
      <c r="K384" s="258"/>
      <c r="L384" s="258"/>
      <c r="M384" s="258"/>
      <c r="N384" s="258"/>
      <c r="O384" s="258"/>
      <c r="P384" s="258"/>
      <c r="Q384" s="258"/>
      <c r="R384" s="258"/>
      <c r="S384" s="258"/>
      <c r="T384" s="258"/>
      <c r="U384" s="258"/>
      <c r="V384" s="257"/>
    </row>
    <row r="385" spans="1:22" s="253" customFormat="1" x14ac:dyDescent="0.25">
      <c r="A385" s="257"/>
      <c r="B385" s="258"/>
      <c r="C385" s="258"/>
      <c r="D385" s="258"/>
      <c r="E385" s="258"/>
      <c r="F385" s="258"/>
      <c r="G385" s="258"/>
      <c r="H385" s="257"/>
      <c r="I385" s="258"/>
      <c r="J385" s="258"/>
      <c r="K385" s="258"/>
      <c r="L385" s="258"/>
      <c r="M385" s="258"/>
      <c r="N385" s="258"/>
      <c r="O385" s="258"/>
      <c r="P385" s="258"/>
      <c r="Q385" s="258"/>
      <c r="R385" s="258"/>
      <c r="S385" s="258"/>
      <c r="T385" s="258"/>
      <c r="U385" s="258"/>
      <c r="V385" s="257"/>
    </row>
    <row r="386" spans="1:22" s="253" customFormat="1" x14ac:dyDescent="0.25">
      <c r="A386" s="257"/>
      <c r="B386" s="258"/>
      <c r="C386" s="258"/>
      <c r="D386" s="258"/>
      <c r="E386" s="258"/>
      <c r="F386" s="258"/>
      <c r="G386" s="258"/>
      <c r="H386" s="257"/>
      <c r="I386" s="258"/>
      <c r="J386" s="258"/>
      <c r="K386" s="258"/>
      <c r="L386" s="258"/>
      <c r="M386" s="258"/>
      <c r="N386" s="258"/>
      <c r="O386" s="258"/>
      <c r="P386" s="258"/>
      <c r="Q386" s="258"/>
      <c r="R386" s="258"/>
      <c r="S386" s="258"/>
      <c r="T386" s="258"/>
      <c r="U386" s="258"/>
      <c r="V386" s="257"/>
    </row>
    <row r="387" spans="1:22" s="253" customFormat="1" x14ac:dyDescent="0.25">
      <c r="A387" s="257"/>
      <c r="B387" s="258"/>
      <c r="C387" s="258"/>
      <c r="D387" s="258"/>
      <c r="E387" s="258"/>
      <c r="F387" s="258"/>
      <c r="G387" s="258"/>
      <c r="H387" s="257"/>
      <c r="I387" s="258"/>
      <c r="J387" s="258"/>
      <c r="K387" s="258"/>
      <c r="L387" s="258"/>
      <c r="M387" s="258"/>
      <c r="N387" s="258"/>
      <c r="O387" s="258"/>
      <c r="P387" s="258"/>
      <c r="Q387" s="258"/>
      <c r="R387" s="258"/>
      <c r="S387" s="258"/>
      <c r="T387" s="258"/>
      <c r="U387" s="258"/>
      <c r="V387" s="257"/>
    </row>
    <row r="388" spans="1:22" s="253" customFormat="1" x14ac:dyDescent="0.25">
      <c r="A388" s="257"/>
      <c r="B388" s="258"/>
      <c r="C388" s="258"/>
      <c r="D388" s="258"/>
      <c r="E388" s="258"/>
      <c r="F388" s="258"/>
      <c r="G388" s="258"/>
      <c r="H388" s="257"/>
      <c r="I388" s="258"/>
      <c r="J388" s="258"/>
      <c r="K388" s="258"/>
      <c r="L388" s="258"/>
      <c r="M388" s="258"/>
      <c r="N388" s="258"/>
      <c r="O388" s="258"/>
      <c r="P388" s="258"/>
      <c r="Q388" s="258"/>
      <c r="R388" s="258"/>
      <c r="S388" s="258"/>
      <c r="T388" s="258"/>
      <c r="U388" s="258"/>
      <c r="V388" s="257"/>
    </row>
    <row r="389" spans="1:22" s="253" customFormat="1" x14ac:dyDescent="0.25">
      <c r="A389" s="257"/>
      <c r="B389" s="258"/>
      <c r="C389" s="258"/>
      <c r="D389" s="258"/>
      <c r="E389" s="258"/>
      <c r="F389" s="258"/>
      <c r="G389" s="258"/>
      <c r="H389" s="257"/>
      <c r="I389" s="258"/>
      <c r="J389" s="258"/>
      <c r="K389" s="258"/>
      <c r="L389" s="258"/>
      <c r="M389" s="258"/>
      <c r="N389" s="258"/>
      <c r="O389" s="258"/>
      <c r="P389" s="258"/>
      <c r="Q389" s="258"/>
      <c r="R389" s="258"/>
      <c r="S389" s="258"/>
      <c r="T389" s="258"/>
      <c r="U389" s="258"/>
      <c r="V389" s="257"/>
    </row>
    <row r="390" spans="1:22" s="253" customFormat="1" x14ac:dyDescent="0.25">
      <c r="A390" s="257"/>
      <c r="B390" s="258"/>
      <c r="C390" s="258"/>
      <c r="D390" s="258"/>
      <c r="E390" s="258"/>
      <c r="F390" s="258"/>
      <c r="G390" s="258"/>
      <c r="H390" s="257"/>
      <c r="I390" s="258"/>
      <c r="J390" s="258"/>
      <c r="K390" s="258"/>
      <c r="L390" s="258"/>
      <c r="M390" s="258"/>
      <c r="N390" s="258"/>
      <c r="O390" s="258"/>
      <c r="P390" s="258"/>
      <c r="Q390" s="258"/>
      <c r="R390" s="258"/>
      <c r="S390" s="258"/>
      <c r="T390" s="258"/>
      <c r="U390" s="258"/>
      <c r="V390" s="257"/>
    </row>
    <row r="391" spans="1:22" s="253" customFormat="1" x14ac:dyDescent="0.25">
      <c r="A391" s="257"/>
      <c r="B391" s="258"/>
      <c r="C391" s="258"/>
      <c r="D391" s="258"/>
      <c r="E391" s="258"/>
      <c r="F391" s="258"/>
      <c r="G391" s="258"/>
      <c r="H391" s="257"/>
      <c r="I391" s="258"/>
      <c r="J391" s="258"/>
      <c r="K391" s="258"/>
      <c r="L391" s="258"/>
      <c r="M391" s="258"/>
      <c r="N391" s="258"/>
      <c r="O391" s="258"/>
      <c r="P391" s="258"/>
      <c r="Q391" s="258"/>
      <c r="R391" s="258"/>
      <c r="S391" s="258"/>
      <c r="T391" s="258"/>
      <c r="U391" s="258"/>
      <c r="V391" s="257"/>
    </row>
    <row r="392" spans="1:22" s="253" customFormat="1" x14ac:dyDescent="0.25">
      <c r="A392" s="257"/>
      <c r="B392" s="258"/>
      <c r="C392" s="258"/>
      <c r="D392" s="258"/>
      <c r="E392" s="258"/>
      <c r="F392" s="258"/>
      <c r="G392" s="258"/>
      <c r="H392" s="257"/>
      <c r="I392" s="258"/>
      <c r="J392" s="258"/>
      <c r="K392" s="258"/>
      <c r="L392" s="258"/>
      <c r="M392" s="258"/>
      <c r="N392" s="258"/>
      <c r="O392" s="258"/>
      <c r="P392" s="258"/>
      <c r="Q392" s="258"/>
      <c r="R392" s="258"/>
      <c r="S392" s="258"/>
      <c r="T392" s="258"/>
      <c r="U392" s="258"/>
      <c r="V392" s="257"/>
    </row>
    <row r="393" spans="1:22" s="253" customFormat="1" x14ac:dyDescent="0.25">
      <c r="A393" s="257"/>
      <c r="B393" s="258"/>
      <c r="C393" s="258"/>
      <c r="D393" s="258"/>
      <c r="E393" s="258"/>
      <c r="F393" s="258"/>
      <c r="G393" s="258"/>
      <c r="H393" s="257"/>
      <c r="I393" s="258"/>
      <c r="J393" s="258"/>
      <c r="K393" s="258"/>
      <c r="L393" s="258"/>
      <c r="M393" s="258"/>
      <c r="N393" s="258"/>
      <c r="O393" s="258"/>
      <c r="P393" s="258"/>
      <c r="Q393" s="258"/>
      <c r="R393" s="258"/>
      <c r="S393" s="258"/>
      <c r="T393" s="258"/>
      <c r="U393" s="258"/>
      <c r="V393" s="257"/>
    </row>
    <row r="394" spans="1:22" s="253" customFormat="1" x14ac:dyDescent="0.25">
      <c r="A394" s="257"/>
      <c r="B394" s="258"/>
      <c r="C394" s="258"/>
      <c r="D394" s="258"/>
      <c r="E394" s="258"/>
      <c r="F394" s="258"/>
      <c r="G394" s="258"/>
      <c r="H394" s="257"/>
      <c r="I394" s="258"/>
      <c r="J394" s="258"/>
      <c r="K394" s="258"/>
      <c r="L394" s="258"/>
      <c r="M394" s="258"/>
      <c r="N394" s="258"/>
      <c r="O394" s="258"/>
      <c r="P394" s="258"/>
      <c r="Q394" s="258"/>
      <c r="R394" s="258"/>
      <c r="S394" s="258"/>
      <c r="T394" s="258"/>
      <c r="U394" s="258"/>
      <c r="V394" s="257"/>
    </row>
    <row r="395" spans="1:22" s="253" customFormat="1" x14ac:dyDescent="0.25">
      <c r="A395" s="257"/>
      <c r="B395" s="258"/>
      <c r="C395" s="258"/>
      <c r="D395" s="258"/>
      <c r="E395" s="258"/>
      <c r="F395" s="258"/>
      <c r="G395" s="258"/>
      <c r="H395" s="257"/>
      <c r="I395" s="258"/>
      <c r="J395" s="258"/>
      <c r="K395" s="258"/>
      <c r="L395" s="258"/>
      <c r="M395" s="258"/>
      <c r="N395" s="258"/>
      <c r="O395" s="258"/>
      <c r="P395" s="258"/>
      <c r="Q395" s="258"/>
      <c r="R395" s="258"/>
      <c r="S395" s="258"/>
      <c r="T395" s="258"/>
      <c r="U395" s="258"/>
      <c r="V395" s="257"/>
    </row>
    <row r="396" spans="1:22" s="253" customFormat="1" x14ac:dyDescent="0.25">
      <c r="A396" s="257"/>
      <c r="B396" s="258"/>
      <c r="C396" s="258"/>
      <c r="D396" s="258"/>
      <c r="E396" s="258"/>
      <c r="F396" s="258"/>
      <c r="G396" s="258"/>
      <c r="H396" s="257"/>
      <c r="I396" s="258"/>
      <c r="J396" s="258"/>
      <c r="K396" s="258"/>
      <c r="L396" s="258"/>
      <c r="M396" s="258"/>
      <c r="N396" s="258"/>
      <c r="O396" s="258"/>
      <c r="P396" s="258"/>
      <c r="Q396" s="258"/>
      <c r="R396" s="258"/>
      <c r="S396" s="258"/>
      <c r="T396" s="258"/>
      <c r="U396" s="258"/>
      <c r="V396" s="257"/>
    </row>
    <row r="397" spans="1:22" s="253" customFormat="1" x14ac:dyDescent="0.25">
      <c r="A397" s="257"/>
      <c r="B397" s="258"/>
      <c r="C397" s="258"/>
      <c r="D397" s="258"/>
      <c r="E397" s="258"/>
      <c r="F397" s="258"/>
      <c r="G397" s="258"/>
      <c r="H397" s="257"/>
      <c r="I397" s="258"/>
      <c r="J397" s="258"/>
      <c r="K397" s="258"/>
      <c r="L397" s="258"/>
      <c r="M397" s="258"/>
      <c r="N397" s="258"/>
      <c r="O397" s="258"/>
      <c r="P397" s="258"/>
      <c r="Q397" s="258"/>
      <c r="R397" s="258"/>
      <c r="S397" s="258"/>
      <c r="T397" s="258"/>
      <c r="U397" s="258"/>
      <c r="V397" s="257"/>
    </row>
    <row r="398" spans="1:22" s="253" customFormat="1" x14ac:dyDescent="0.25">
      <c r="A398" s="257"/>
      <c r="B398" s="258"/>
      <c r="C398" s="258"/>
      <c r="D398" s="258"/>
      <c r="E398" s="258"/>
      <c r="F398" s="258"/>
      <c r="G398" s="258"/>
      <c r="H398" s="257"/>
      <c r="I398" s="258"/>
      <c r="J398" s="258"/>
      <c r="K398" s="258"/>
      <c r="L398" s="258"/>
      <c r="M398" s="258"/>
      <c r="N398" s="258"/>
      <c r="O398" s="258"/>
      <c r="P398" s="258"/>
      <c r="Q398" s="258"/>
      <c r="R398" s="258"/>
      <c r="S398" s="258"/>
      <c r="T398" s="258"/>
      <c r="U398" s="258"/>
      <c r="V398" s="257"/>
    </row>
    <row r="399" spans="1:22" s="253" customFormat="1" x14ac:dyDescent="0.25">
      <c r="A399" s="257"/>
      <c r="B399" s="258"/>
      <c r="C399" s="258"/>
      <c r="D399" s="258"/>
      <c r="E399" s="258"/>
      <c r="F399" s="258"/>
      <c r="G399" s="258"/>
      <c r="H399" s="257"/>
      <c r="I399" s="258"/>
      <c r="J399" s="258"/>
      <c r="K399" s="258"/>
      <c r="L399" s="258"/>
      <c r="M399" s="258"/>
      <c r="N399" s="258"/>
      <c r="O399" s="258"/>
      <c r="P399" s="258"/>
      <c r="Q399" s="258"/>
      <c r="R399" s="258"/>
      <c r="S399" s="258"/>
      <c r="T399" s="258"/>
      <c r="U399" s="258"/>
      <c r="V399" s="257"/>
    </row>
    <row r="400" spans="1:22" s="253" customFormat="1" x14ac:dyDescent="0.25">
      <c r="A400" s="257"/>
      <c r="B400" s="258"/>
      <c r="C400" s="258"/>
      <c r="D400" s="258"/>
      <c r="E400" s="258"/>
      <c r="F400" s="258"/>
      <c r="G400" s="258"/>
      <c r="H400" s="257"/>
      <c r="I400" s="258"/>
      <c r="J400" s="258"/>
      <c r="K400" s="258"/>
      <c r="L400" s="258"/>
      <c r="M400" s="258"/>
      <c r="N400" s="258"/>
      <c r="O400" s="258"/>
      <c r="P400" s="258"/>
      <c r="Q400" s="258"/>
      <c r="R400" s="258"/>
      <c r="S400" s="258"/>
      <c r="T400" s="258"/>
      <c r="U400" s="258"/>
      <c r="V400" s="257"/>
    </row>
    <row r="401" spans="1:22" s="253" customFormat="1" x14ac:dyDescent="0.25">
      <c r="A401" s="257"/>
      <c r="B401" s="258"/>
      <c r="C401" s="258"/>
      <c r="D401" s="258"/>
      <c r="E401" s="258"/>
      <c r="F401" s="258"/>
      <c r="G401" s="258"/>
      <c r="H401" s="257"/>
      <c r="I401" s="258"/>
      <c r="J401" s="258"/>
      <c r="K401" s="258"/>
      <c r="L401" s="258"/>
      <c r="M401" s="258"/>
      <c r="N401" s="258"/>
      <c r="O401" s="258"/>
      <c r="P401" s="258"/>
      <c r="Q401" s="258"/>
      <c r="R401" s="258"/>
      <c r="S401" s="258"/>
      <c r="T401" s="258"/>
      <c r="U401" s="258"/>
      <c r="V401" s="257"/>
    </row>
    <row r="402" spans="1:22" s="253" customFormat="1" x14ac:dyDescent="0.25">
      <c r="A402" s="257"/>
      <c r="B402" s="258"/>
      <c r="C402" s="258"/>
      <c r="D402" s="258"/>
      <c r="E402" s="258"/>
      <c r="F402" s="258"/>
      <c r="G402" s="258"/>
      <c r="H402" s="257"/>
      <c r="I402" s="258"/>
      <c r="J402" s="258"/>
      <c r="K402" s="258"/>
      <c r="L402" s="258"/>
      <c r="M402" s="258"/>
      <c r="N402" s="258"/>
      <c r="O402" s="258"/>
      <c r="P402" s="258"/>
      <c r="Q402" s="258"/>
      <c r="R402" s="258"/>
      <c r="S402" s="258"/>
      <c r="T402" s="258"/>
      <c r="U402" s="258"/>
      <c r="V402" s="257"/>
    </row>
    <row r="403" spans="1:22" s="253" customFormat="1" x14ac:dyDescent="0.25">
      <c r="A403" s="257"/>
      <c r="B403" s="258"/>
      <c r="C403" s="258"/>
      <c r="D403" s="258"/>
      <c r="E403" s="258"/>
      <c r="F403" s="258"/>
      <c r="G403" s="258"/>
      <c r="H403" s="257"/>
      <c r="I403" s="258"/>
      <c r="J403" s="258"/>
      <c r="K403" s="258"/>
      <c r="L403" s="258"/>
      <c r="M403" s="258"/>
      <c r="N403" s="258"/>
      <c r="O403" s="258"/>
      <c r="P403" s="258"/>
      <c r="Q403" s="258"/>
      <c r="R403" s="258"/>
      <c r="S403" s="258"/>
      <c r="T403" s="258"/>
      <c r="U403" s="258"/>
      <c r="V403" s="257"/>
    </row>
    <row r="404" spans="1:22" s="253" customFormat="1" x14ac:dyDescent="0.25">
      <c r="A404" s="257"/>
      <c r="B404" s="258"/>
      <c r="C404" s="258"/>
      <c r="D404" s="258"/>
      <c r="E404" s="258"/>
      <c r="F404" s="258"/>
      <c r="G404" s="258"/>
      <c r="H404" s="257"/>
      <c r="I404" s="258"/>
      <c r="J404" s="258"/>
      <c r="K404" s="258"/>
      <c r="L404" s="258"/>
      <c r="M404" s="258"/>
      <c r="N404" s="258"/>
      <c r="O404" s="258"/>
      <c r="P404" s="258"/>
      <c r="Q404" s="258"/>
      <c r="R404" s="258"/>
      <c r="S404" s="258"/>
      <c r="T404" s="258"/>
      <c r="U404" s="258"/>
      <c r="V404" s="257"/>
    </row>
    <row r="405" spans="1:22" s="253" customFormat="1" x14ac:dyDescent="0.25">
      <c r="A405" s="257"/>
      <c r="B405" s="258"/>
      <c r="C405" s="258"/>
      <c r="D405" s="258"/>
      <c r="E405" s="258"/>
      <c r="F405" s="258"/>
      <c r="G405" s="258"/>
      <c r="H405" s="257"/>
      <c r="I405" s="258"/>
      <c r="J405" s="258"/>
      <c r="K405" s="258"/>
      <c r="L405" s="258"/>
      <c r="M405" s="258"/>
      <c r="N405" s="258"/>
      <c r="O405" s="258"/>
      <c r="P405" s="258"/>
      <c r="Q405" s="258"/>
      <c r="R405" s="258"/>
      <c r="S405" s="258"/>
      <c r="T405" s="258"/>
      <c r="U405" s="258"/>
      <c r="V405" s="257"/>
    </row>
    <row r="406" spans="1:22" s="253" customFormat="1" x14ac:dyDescent="0.25">
      <c r="A406" s="257"/>
      <c r="B406" s="258"/>
      <c r="C406" s="258"/>
      <c r="D406" s="258"/>
      <c r="E406" s="258"/>
      <c r="F406" s="258"/>
      <c r="G406" s="258"/>
      <c r="H406" s="257"/>
      <c r="I406" s="258"/>
      <c r="J406" s="258"/>
      <c r="K406" s="258"/>
      <c r="L406" s="258"/>
      <c r="M406" s="258"/>
      <c r="N406" s="258"/>
      <c r="O406" s="258"/>
      <c r="P406" s="258"/>
      <c r="Q406" s="258"/>
      <c r="R406" s="258"/>
      <c r="S406" s="258"/>
      <c r="T406" s="258"/>
      <c r="U406" s="258"/>
      <c r="V406" s="257"/>
    </row>
    <row r="407" spans="1:22" s="253" customFormat="1" x14ac:dyDescent="0.25">
      <c r="A407" s="257"/>
      <c r="B407" s="258"/>
      <c r="C407" s="258"/>
      <c r="D407" s="258"/>
      <c r="E407" s="258"/>
      <c r="F407" s="258"/>
      <c r="G407" s="258"/>
      <c r="H407" s="257"/>
      <c r="I407" s="258"/>
      <c r="J407" s="258"/>
      <c r="K407" s="258"/>
      <c r="L407" s="258"/>
      <c r="M407" s="258"/>
      <c r="N407" s="258"/>
      <c r="O407" s="258"/>
      <c r="P407" s="258"/>
      <c r="Q407" s="258"/>
      <c r="R407" s="258"/>
      <c r="S407" s="258"/>
      <c r="T407" s="258"/>
      <c r="U407" s="258"/>
      <c r="V407" s="257"/>
    </row>
    <row r="408" spans="1:22" s="253" customFormat="1" x14ac:dyDescent="0.25">
      <c r="A408" s="257"/>
      <c r="B408" s="258"/>
      <c r="C408" s="258"/>
      <c r="D408" s="258"/>
      <c r="E408" s="258"/>
      <c r="F408" s="258"/>
      <c r="G408" s="258"/>
      <c r="H408" s="257"/>
      <c r="I408" s="258"/>
      <c r="J408" s="258"/>
      <c r="K408" s="258"/>
      <c r="L408" s="258"/>
      <c r="M408" s="258"/>
      <c r="N408" s="258"/>
      <c r="O408" s="258"/>
      <c r="P408" s="258"/>
      <c r="Q408" s="258"/>
      <c r="R408" s="258"/>
      <c r="S408" s="258"/>
      <c r="T408" s="258"/>
      <c r="U408" s="258"/>
      <c r="V408" s="257"/>
    </row>
    <row r="409" spans="1:22" s="253" customFormat="1" x14ac:dyDescent="0.25">
      <c r="A409" s="257"/>
      <c r="B409" s="258"/>
      <c r="C409" s="258"/>
      <c r="D409" s="258"/>
      <c r="E409" s="258"/>
      <c r="F409" s="258"/>
      <c r="G409" s="258"/>
      <c r="H409" s="257"/>
      <c r="I409" s="258"/>
      <c r="J409" s="258"/>
      <c r="K409" s="258"/>
      <c r="L409" s="258"/>
      <c r="M409" s="258"/>
      <c r="N409" s="258"/>
      <c r="O409" s="258"/>
      <c r="P409" s="258"/>
      <c r="Q409" s="258"/>
      <c r="R409" s="258"/>
      <c r="S409" s="258"/>
      <c r="T409" s="258"/>
      <c r="U409" s="258"/>
      <c r="V409" s="257"/>
    </row>
    <row r="410" spans="1:22" s="253" customFormat="1" x14ac:dyDescent="0.25">
      <c r="A410" s="257"/>
      <c r="B410" s="258"/>
      <c r="C410" s="258"/>
      <c r="D410" s="258"/>
      <c r="E410" s="258"/>
      <c r="F410" s="258"/>
      <c r="G410" s="258"/>
      <c r="H410" s="257"/>
      <c r="I410" s="258"/>
      <c r="J410" s="258"/>
      <c r="K410" s="258"/>
      <c r="L410" s="258"/>
      <c r="M410" s="258"/>
      <c r="N410" s="258"/>
      <c r="O410" s="258"/>
      <c r="P410" s="258"/>
      <c r="Q410" s="258"/>
      <c r="R410" s="258"/>
      <c r="S410" s="258"/>
      <c r="T410" s="258"/>
      <c r="U410" s="258"/>
      <c r="V410" s="257"/>
    </row>
    <row r="411" spans="1:22" s="253" customFormat="1" x14ac:dyDescent="0.25">
      <c r="A411" s="257"/>
      <c r="B411" s="258"/>
      <c r="C411" s="258"/>
      <c r="D411" s="258"/>
      <c r="E411" s="258"/>
      <c r="F411" s="258"/>
      <c r="G411" s="258"/>
      <c r="H411" s="257"/>
      <c r="I411" s="258"/>
      <c r="J411" s="258"/>
      <c r="K411" s="258"/>
      <c r="L411" s="258"/>
      <c r="M411" s="258"/>
      <c r="N411" s="258"/>
      <c r="O411" s="258"/>
      <c r="P411" s="258"/>
      <c r="Q411" s="258"/>
      <c r="R411" s="258"/>
      <c r="S411" s="258"/>
      <c r="T411" s="258"/>
      <c r="U411" s="258"/>
      <c r="V411" s="257"/>
    </row>
    <row r="412" spans="1:22" s="253" customFormat="1" x14ac:dyDescent="0.25">
      <c r="A412" s="257"/>
      <c r="B412" s="258"/>
      <c r="C412" s="258"/>
      <c r="D412" s="258"/>
      <c r="E412" s="258"/>
      <c r="F412" s="258"/>
      <c r="G412" s="258"/>
      <c r="H412" s="257"/>
      <c r="I412" s="258"/>
      <c r="J412" s="258"/>
      <c r="K412" s="258"/>
      <c r="L412" s="258"/>
      <c r="M412" s="258"/>
      <c r="N412" s="258"/>
      <c r="O412" s="258"/>
      <c r="P412" s="258"/>
      <c r="Q412" s="258"/>
      <c r="R412" s="258"/>
      <c r="S412" s="258"/>
      <c r="T412" s="258"/>
      <c r="U412" s="258"/>
      <c r="V412" s="257"/>
    </row>
    <row r="413" spans="1:22" s="253" customFormat="1" x14ac:dyDescent="0.25">
      <c r="A413" s="257"/>
      <c r="B413" s="258"/>
      <c r="C413" s="258"/>
      <c r="D413" s="258"/>
      <c r="E413" s="258"/>
      <c r="F413" s="258"/>
      <c r="G413" s="258"/>
      <c r="H413" s="257"/>
      <c r="I413" s="258"/>
      <c r="J413" s="258"/>
      <c r="K413" s="258"/>
      <c r="L413" s="258"/>
      <c r="M413" s="258"/>
      <c r="N413" s="258"/>
      <c r="O413" s="258"/>
      <c r="P413" s="258"/>
      <c r="Q413" s="258"/>
      <c r="R413" s="258"/>
      <c r="S413" s="258"/>
      <c r="T413" s="258"/>
      <c r="U413" s="258"/>
      <c r="V413" s="257"/>
    </row>
    <row r="414" spans="1:22" s="253" customFormat="1" x14ac:dyDescent="0.25">
      <c r="A414" s="257"/>
      <c r="B414" s="258"/>
      <c r="C414" s="258"/>
      <c r="D414" s="258"/>
      <c r="E414" s="258"/>
      <c r="F414" s="258"/>
      <c r="G414" s="258"/>
      <c r="H414" s="257"/>
      <c r="I414" s="258"/>
      <c r="J414" s="258"/>
      <c r="K414" s="258"/>
      <c r="L414" s="258"/>
      <c r="M414" s="258"/>
      <c r="N414" s="258"/>
      <c r="O414" s="258"/>
      <c r="P414" s="258"/>
      <c r="Q414" s="258"/>
      <c r="R414" s="258"/>
      <c r="S414" s="258"/>
      <c r="T414" s="258"/>
      <c r="U414" s="258"/>
      <c r="V414" s="257"/>
    </row>
    <row r="415" spans="1:22" s="253" customFormat="1" x14ac:dyDescent="0.25">
      <c r="A415" s="257"/>
      <c r="B415" s="258"/>
      <c r="C415" s="258"/>
      <c r="D415" s="258"/>
      <c r="E415" s="258"/>
      <c r="F415" s="258"/>
      <c r="G415" s="258"/>
      <c r="H415" s="257"/>
      <c r="I415" s="258"/>
      <c r="J415" s="258"/>
      <c r="K415" s="258"/>
      <c r="L415" s="258"/>
      <c r="M415" s="258"/>
      <c r="N415" s="258"/>
      <c r="O415" s="258"/>
      <c r="P415" s="258"/>
      <c r="Q415" s="258"/>
      <c r="R415" s="258"/>
      <c r="S415" s="258"/>
      <c r="T415" s="258"/>
      <c r="U415" s="258"/>
      <c r="V415" s="257"/>
    </row>
    <row r="416" spans="1:22" s="253" customFormat="1" x14ac:dyDescent="0.25">
      <c r="A416" s="257"/>
      <c r="B416" s="258"/>
      <c r="C416" s="258"/>
      <c r="D416" s="258"/>
      <c r="E416" s="258"/>
      <c r="F416" s="258"/>
      <c r="G416" s="258"/>
      <c r="H416" s="257"/>
      <c r="I416" s="258"/>
      <c r="J416" s="258"/>
      <c r="K416" s="258"/>
      <c r="L416" s="258"/>
      <c r="M416" s="258"/>
      <c r="N416" s="258"/>
      <c r="O416" s="258"/>
      <c r="P416" s="258"/>
      <c r="Q416" s="258"/>
      <c r="R416" s="258"/>
      <c r="S416" s="258"/>
      <c r="T416" s="258"/>
      <c r="U416" s="258"/>
      <c r="V416" s="257"/>
    </row>
    <row r="417" spans="1:22" s="253" customFormat="1" x14ac:dyDescent="0.25">
      <c r="A417" s="257"/>
      <c r="B417" s="258"/>
      <c r="C417" s="258"/>
      <c r="D417" s="258"/>
      <c r="E417" s="258"/>
      <c r="F417" s="258"/>
      <c r="G417" s="258"/>
      <c r="H417" s="257"/>
      <c r="I417" s="258"/>
      <c r="J417" s="258"/>
      <c r="K417" s="258"/>
      <c r="L417" s="258"/>
      <c r="M417" s="258"/>
      <c r="N417" s="258"/>
      <c r="O417" s="258"/>
      <c r="P417" s="258"/>
      <c r="Q417" s="258"/>
      <c r="R417" s="258"/>
      <c r="S417" s="258"/>
      <c r="T417" s="258"/>
      <c r="U417" s="258"/>
      <c r="V417" s="257"/>
    </row>
    <row r="418" spans="1:22" s="253" customFormat="1" x14ac:dyDescent="0.25">
      <c r="A418" s="257"/>
      <c r="B418" s="258"/>
      <c r="C418" s="258"/>
      <c r="D418" s="258"/>
      <c r="E418" s="258"/>
      <c r="F418" s="258"/>
      <c r="G418" s="258"/>
      <c r="H418" s="257"/>
      <c r="I418" s="258"/>
      <c r="J418" s="258"/>
      <c r="K418" s="258"/>
      <c r="L418" s="258"/>
      <c r="M418" s="258"/>
      <c r="N418" s="258"/>
      <c r="O418" s="258"/>
      <c r="P418" s="258"/>
      <c r="Q418" s="258"/>
      <c r="R418" s="258"/>
      <c r="S418" s="258"/>
      <c r="T418" s="258"/>
      <c r="U418" s="258"/>
      <c r="V418" s="257"/>
    </row>
    <row r="419" spans="1:22" s="253" customFormat="1" x14ac:dyDescent="0.25">
      <c r="A419" s="257"/>
      <c r="B419" s="258"/>
      <c r="C419" s="258"/>
      <c r="D419" s="258"/>
      <c r="E419" s="258"/>
      <c r="F419" s="258"/>
      <c r="G419" s="258"/>
      <c r="H419" s="257"/>
      <c r="I419" s="258"/>
      <c r="J419" s="258"/>
      <c r="K419" s="258"/>
      <c r="L419" s="258"/>
      <c r="M419" s="258"/>
      <c r="N419" s="258"/>
      <c r="O419" s="258"/>
      <c r="P419" s="258"/>
      <c r="Q419" s="258"/>
      <c r="R419" s="258"/>
      <c r="S419" s="258"/>
      <c r="T419" s="258"/>
      <c r="U419" s="258"/>
      <c r="V419" s="257"/>
    </row>
    <row r="420" spans="1:22" s="253" customFormat="1" x14ac:dyDescent="0.25">
      <c r="A420" s="257"/>
      <c r="B420" s="258"/>
      <c r="C420" s="258"/>
      <c r="D420" s="258"/>
      <c r="E420" s="258"/>
      <c r="F420" s="258"/>
      <c r="G420" s="258"/>
      <c r="H420" s="257"/>
      <c r="I420" s="258"/>
      <c r="J420" s="258"/>
      <c r="K420" s="258"/>
      <c r="L420" s="258"/>
      <c r="M420" s="258"/>
      <c r="N420" s="258"/>
      <c r="O420" s="258"/>
      <c r="P420" s="258"/>
      <c r="Q420" s="258"/>
      <c r="R420" s="258"/>
      <c r="S420" s="258"/>
      <c r="T420" s="258"/>
      <c r="U420" s="258"/>
      <c r="V420" s="257"/>
    </row>
    <row r="421" spans="1:22" s="253" customFormat="1" x14ac:dyDescent="0.25">
      <c r="A421" s="257"/>
      <c r="B421" s="258"/>
      <c r="C421" s="258"/>
      <c r="D421" s="258"/>
      <c r="E421" s="258"/>
      <c r="F421" s="258"/>
      <c r="G421" s="258"/>
      <c r="H421" s="257"/>
      <c r="I421" s="258"/>
      <c r="J421" s="258"/>
      <c r="K421" s="258"/>
      <c r="L421" s="258"/>
      <c r="M421" s="258"/>
      <c r="N421" s="258"/>
      <c r="O421" s="258"/>
      <c r="P421" s="258"/>
      <c r="Q421" s="258"/>
      <c r="R421" s="258"/>
      <c r="S421" s="258"/>
      <c r="T421" s="258"/>
      <c r="U421" s="258"/>
      <c r="V421" s="257"/>
    </row>
    <row r="422" spans="1:22" s="253" customFormat="1" x14ac:dyDescent="0.25">
      <c r="A422" s="257"/>
      <c r="B422" s="258"/>
      <c r="C422" s="258"/>
      <c r="D422" s="258"/>
      <c r="E422" s="258"/>
      <c r="F422" s="258"/>
      <c r="G422" s="258"/>
      <c r="H422" s="257"/>
      <c r="I422" s="258"/>
      <c r="J422" s="258"/>
      <c r="K422" s="258"/>
      <c r="L422" s="258"/>
      <c r="M422" s="258"/>
      <c r="N422" s="258"/>
      <c r="O422" s="258"/>
      <c r="P422" s="258"/>
      <c r="Q422" s="258"/>
      <c r="R422" s="258"/>
      <c r="S422" s="258"/>
      <c r="T422" s="258"/>
      <c r="U422" s="258"/>
      <c r="V422" s="257"/>
    </row>
    <row r="423" spans="1:22" s="253" customFormat="1" x14ac:dyDescent="0.25">
      <c r="A423" s="257"/>
      <c r="B423" s="258"/>
      <c r="C423" s="258"/>
      <c r="D423" s="258"/>
      <c r="E423" s="258"/>
      <c r="F423" s="258"/>
      <c r="G423" s="258"/>
      <c r="H423" s="257"/>
      <c r="I423" s="258"/>
      <c r="J423" s="258"/>
      <c r="K423" s="258"/>
      <c r="L423" s="258"/>
      <c r="M423" s="258"/>
      <c r="N423" s="258"/>
      <c r="O423" s="258"/>
      <c r="P423" s="258"/>
      <c r="Q423" s="258"/>
      <c r="R423" s="258"/>
      <c r="S423" s="258"/>
      <c r="T423" s="258"/>
      <c r="U423" s="258"/>
      <c r="V423" s="257"/>
    </row>
    <row r="424" spans="1:22" s="253" customFormat="1" x14ac:dyDescent="0.25">
      <c r="A424" s="257"/>
      <c r="B424" s="258"/>
      <c r="C424" s="258"/>
      <c r="D424" s="258"/>
      <c r="E424" s="258"/>
      <c r="F424" s="258"/>
      <c r="G424" s="258"/>
      <c r="H424" s="257"/>
      <c r="I424" s="258"/>
      <c r="J424" s="258"/>
      <c r="K424" s="258"/>
      <c r="L424" s="258"/>
      <c r="M424" s="258"/>
      <c r="N424" s="258"/>
      <c r="O424" s="258"/>
      <c r="P424" s="258"/>
      <c r="Q424" s="258"/>
      <c r="R424" s="258"/>
      <c r="S424" s="258"/>
      <c r="T424" s="258"/>
      <c r="U424" s="258"/>
      <c r="V424" s="257"/>
    </row>
    <row r="425" spans="1:22" s="253" customFormat="1" x14ac:dyDescent="0.25">
      <c r="A425" s="257"/>
      <c r="B425" s="258"/>
      <c r="C425" s="258"/>
      <c r="D425" s="258"/>
      <c r="E425" s="258"/>
      <c r="F425" s="258"/>
      <c r="G425" s="258"/>
      <c r="H425" s="257"/>
      <c r="I425" s="258"/>
      <c r="J425" s="258"/>
      <c r="K425" s="258"/>
      <c r="L425" s="258"/>
      <c r="M425" s="258"/>
      <c r="N425" s="258"/>
      <c r="O425" s="258"/>
      <c r="P425" s="258"/>
      <c r="Q425" s="258"/>
      <c r="R425" s="258"/>
      <c r="S425" s="258"/>
      <c r="T425" s="258"/>
      <c r="U425" s="258"/>
      <c r="V425" s="257"/>
    </row>
    <row r="426" spans="1:22" s="253" customFormat="1" x14ac:dyDescent="0.25">
      <c r="A426" s="257"/>
      <c r="B426" s="258"/>
      <c r="C426" s="258"/>
      <c r="D426" s="258"/>
      <c r="E426" s="258"/>
      <c r="F426" s="258"/>
      <c r="G426" s="258"/>
      <c r="H426" s="257"/>
      <c r="I426" s="258"/>
      <c r="J426" s="258"/>
      <c r="K426" s="258"/>
      <c r="L426" s="258"/>
      <c r="M426" s="258"/>
      <c r="N426" s="258"/>
      <c r="O426" s="258"/>
      <c r="P426" s="258"/>
      <c r="Q426" s="258"/>
      <c r="R426" s="258"/>
      <c r="S426" s="258"/>
      <c r="T426" s="258"/>
      <c r="U426" s="258"/>
      <c r="V426" s="257"/>
    </row>
    <row r="427" spans="1:22" s="253" customFormat="1" x14ac:dyDescent="0.25">
      <c r="A427" s="257"/>
      <c r="B427" s="258"/>
      <c r="C427" s="258"/>
      <c r="D427" s="258"/>
      <c r="E427" s="258"/>
      <c r="F427" s="258"/>
      <c r="G427" s="258"/>
      <c r="H427" s="257"/>
      <c r="I427" s="258"/>
      <c r="J427" s="258"/>
      <c r="K427" s="258"/>
      <c r="L427" s="258"/>
      <c r="M427" s="258"/>
      <c r="N427" s="258"/>
      <c r="O427" s="258"/>
      <c r="P427" s="258"/>
      <c r="Q427" s="258"/>
      <c r="R427" s="258"/>
      <c r="S427" s="258"/>
      <c r="T427" s="258"/>
      <c r="U427" s="258"/>
      <c r="V427" s="257"/>
    </row>
    <row r="428" spans="1:22" s="253" customFormat="1" x14ac:dyDescent="0.25">
      <c r="A428" s="257"/>
      <c r="B428" s="258"/>
      <c r="C428" s="258"/>
      <c r="D428" s="258"/>
      <c r="E428" s="258"/>
      <c r="F428" s="258"/>
      <c r="G428" s="258"/>
      <c r="H428" s="257"/>
      <c r="I428" s="258"/>
      <c r="J428" s="258"/>
      <c r="K428" s="258"/>
      <c r="L428" s="258"/>
      <c r="M428" s="258"/>
      <c r="N428" s="258"/>
      <c r="O428" s="258"/>
      <c r="P428" s="258"/>
      <c r="Q428" s="258"/>
      <c r="R428" s="258"/>
      <c r="S428" s="258"/>
      <c r="T428" s="258"/>
      <c r="U428" s="258"/>
      <c r="V428" s="257"/>
    </row>
    <row r="429" spans="1:22" s="253" customFormat="1" x14ac:dyDescent="0.25">
      <c r="A429" s="257"/>
      <c r="B429" s="258"/>
      <c r="C429" s="258"/>
      <c r="D429" s="258"/>
      <c r="E429" s="258"/>
      <c r="F429" s="258"/>
      <c r="G429" s="258"/>
      <c r="H429" s="257"/>
      <c r="I429" s="258"/>
      <c r="J429" s="258"/>
      <c r="K429" s="258"/>
      <c r="L429" s="258"/>
      <c r="M429" s="258"/>
      <c r="N429" s="258"/>
      <c r="O429" s="258"/>
      <c r="P429" s="258"/>
      <c r="Q429" s="258"/>
      <c r="R429" s="258"/>
      <c r="S429" s="258"/>
      <c r="T429" s="258"/>
      <c r="U429" s="258"/>
      <c r="V429" s="257"/>
    </row>
    <row r="430" spans="1:22" s="253" customFormat="1" x14ac:dyDescent="0.25">
      <c r="A430" s="257"/>
      <c r="B430" s="258"/>
      <c r="C430" s="258"/>
      <c r="D430" s="258"/>
      <c r="E430" s="258"/>
      <c r="F430" s="258"/>
      <c r="G430" s="258"/>
      <c r="H430" s="257"/>
      <c r="I430" s="258"/>
      <c r="J430" s="258"/>
      <c r="K430" s="258"/>
      <c r="L430" s="258"/>
      <c r="M430" s="258"/>
      <c r="N430" s="258"/>
      <c r="O430" s="258"/>
      <c r="P430" s="258"/>
      <c r="Q430" s="258"/>
      <c r="R430" s="258"/>
      <c r="S430" s="258"/>
      <c r="T430" s="258"/>
      <c r="U430" s="258"/>
      <c r="V430" s="257"/>
    </row>
    <row r="431" spans="1:22" s="253" customFormat="1" x14ac:dyDescent="0.25">
      <c r="A431" s="257"/>
      <c r="B431" s="258"/>
      <c r="C431" s="258"/>
      <c r="D431" s="258"/>
      <c r="E431" s="258"/>
      <c r="F431" s="258"/>
      <c r="G431" s="258"/>
      <c r="H431" s="257"/>
      <c r="I431" s="258"/>
      <c r="J431" s="258"/>
      <c r="K431" s="258"/>
      <c r="L431" s="258"/>
      <c r="M431" s="258"/>
      <c r="N431" s="258"/>
      <c r="O431" s="258"/>
      <c r="P431" s="258"/>
      <c r="Q431" s="258"/>
      <c r="R431" s="258"/>
      <c r="S431" s="258"/>
      <c r="T431" s="258"/>
      <c r="U431" s="258"/>
      <c r="V431" s="257"/>
    </row>
    <row r="432" spans="1:22" s="253" customFormat="1" x14ac:dyDescent="0.25">
      <c r="A432" s="257"/>
      <c r="B432" s="258"/>
      <c r="C432" s="258"/>
      <c r="D432" s="258"/>
      <c r="E432" s="258"/>
      <c r="F432" s="258"/>
      <c r="G432" s="258"/>
      <c r="H432" s="257"/>
      <c r="I432" s="258"/>
      <c r="J432" s="258"/>
      <c r="K432" s="258"/>
      <c r="L432" s="258"/>
      <c r="M432" s="258"/>
      <c r="N432" s="258"/>
      <c r="O432" s="258"/>
      <c r="P432" s="258"/>
      <c r="Q432" s="258"/>
      <c r="R432" s="258"/>
      <c r="S432" s="258"/>
      <c r="T432" s="258"/>
      <c r="U432" s="258"/>
      <c r="V432" s="257"/>
    </row>
    <row r="433" spans="1:22" s="253" customFormat="1" x14ac:dyDescent="0.25">
      <c r="A433" s="257"/>
      <c r="B433" s="258"/>
      <c r="C433" s="258"/>
      <c r="D433" s="258"/>
      <c r="E433" s="258"/>
      <c r="F433" s="258"/>
      <c r="G433" s="258"/>
      <c r="H433" s="257"/>
      <c r="I433" s="258"/>
      <c r="J433" s="258"/>
      <c r="K433" s="258"/>
      <c r="L433" s="258"/>
      <c r="M433" s="258"/>
      <c r="N433" s="258"/>
      <c r="O433" s="258"/>
      <c r="P433" s="258"/>
      <c r="Q433" s="258"/>
      <c r="R433" s="258"/>
      <c r="S433" s="258"/>
      <c r="T433" s="258"/>
      <c r="U433" s="258"/>
      <c r="V433" s="257"/>
    </row>
    <row r="434" spans="1:22" s="253" customFormat="1" x14ac:dyDescent="0.25">
      <c r="A434" s="257"/>
      <c r="B434" s="258"/>
      <c r="C434" s="258"/>
      <c r="D434" s="258"/>
      <c r="E434" s="258"/>
      <c r="F434" s="258"/>
      <c r="G434" s="258"/>
      <c r="H434" s="257"/>
      <c r="I434" s="258"/>
      <c r="J434" s="258"/>
      <c r="K434" s="258"/>
      <c r="L434" s="258"/>
      <c r="M434" s="258"/>
      <c r="N434" s="258"/>
      <c r="O434" s="258"/>
      <c r="P434" s="258"/>
      <c r="Q434" s="258"/>
      <c r="R434" s="258"/>
      <c r="S434" s="258"/>
      <c r="T434" s="258"/>
      <c r="U434" s="258"/>
      <c r="V434" s="257"/>
    </row>
    <row r="435" spans="1:22" s="253" customFormat="1" x14ac:dyDescent="0.25">
      <c r="A435" s="257"/>
      <c r="B435" s="258"/>
      <c r="C435" s="258"/>
      <c r="D435" s="258"/>
      <c r="E435" s="258"/>
      <c r="F435" s="258"/>
      <c r="G435" s="258"/>
      <c r="H435" s="257"/>
      <c r="I435" s="258"/>
      <c r="J435" s="258"/>
      <c r="K435" s="258"/>
      <c r="L435" s="258"/>
      <c r="M435" s="258"/>
      <c r="N435" s="258"/>
      <c r="O435" s="258"/>
      <c r="P435" s="258"/>
      <c r="Q435" s="258"/>
      <c r="R435" s="258"/>
      <c r="S435" s="258"/>
      <c r="T435" s="258"/>
      <c r="U435" s="258"/>
      <c r="V435" s="257"/>
    </row>
    <row r="436" spans="1:22" s="253" customFormat="1" x14ac:dyDescent="0.25">
      <c r="A436" s="257"/>
      <c r="B436" s="258"/>
      <c r="C436" s="258"/>
      <c r="D436" s="258"/>
      <c r="E436" s="258"/>
      <c r="F436" s="258"/>
      <c r="G436" s="258"/>
      <c r="H436" s="257"/>
      <c r="I436" s="258"/>
      <c r="J436" s="258"/>
      <c r="K436" s="258"/>
      <c r="L436" s="258"/>
      <c r="M436" s="258"/>
      <c r="N436" s="258"/>
      <c r="O436" s="258"/>
      <c r="P436" s="258"/>
      <c r="Q436" s="258"/>
      <c r="R436" s="258"/>
      <c r="S436" s="258"/>
      <c r="T436" s="258"/>
      <c r="U436" s="258"/>
      <c r="V436" s="257"/>
    </row>
    <row r="437" spans="1:22" s="253" customFormat="1" x14ac:dyDescent="0.25">
      <c r="A437" s="257"/>
      <c r="B437" s="258"/>
      <c r="C437" s="258"/>
      <c r="D437" s="258"/>
      <c r="E437" s="258"/>
      <c r="F437" s="258"/>
      <c r="G437" s="258"/>
      <c r="H437" s="257"/>
      <c r="I437" s="258"/>
      <c r="J437" s="258"/>
      <c r="K437" s="258"/>
      <c r="L437" s="258"/>
      <c r="M437" s="258"/>
      <c r="N437" s="258"/>
      <c r="O437" s="258"/>
      <c r="P437" s="258"/>
      <c r="Q437" s="258"/>
      <c r="R437" s="258"/>
      <c r="S437" s="258"/>
      <c r="T437" s="258"/>
      <c r="U437" s="258"/>
      <c r="V437" s="257"/>
    </row>
    <row r="438" spans="1:22" s="253" customFormat="1" x14ac:dyDescent="0.25">
      <c r="A438" s="257"/>
      <c r="B438" s="258"/>
      <c r="C438" s="258"/>
      <c r="D438" s="258"/>
      <c r="E438" s="258"/>
      <c r="F438" s="258"/>
      <c r="G438" s="258"/>
      <c r="H438" s="257"/>
      <c r="I438" s="258"/>
      <c r="J438" s="258"/>
      <c r="K438" s="258"/>
      <c r="L438" s="258"/>
      <c r="M438" s="258"/>
      <c r="N438" s="258"/>
      <c r="O438" s="258"/>
      <c r="P438" s="258"/>
      <c r="Q438" s="258"/>
      <c r="R438" s="258"/>
      <c r="S438" s="258"/>
      <c r="T438" s="258"/>
      <c r="U438" s="258"/>
      <c r="V438" s="257"/>
    </row>
    <row r="439" spans="1:22" s="253" customFormat="1" x14ac:dyDescent="0.25">
      <c r="A439" s="257"/>
      <c r="B439" s="258"/>
      <c r="C439" s="258"/>
      <c r="D439" s="258"/>
      <c r="E439" s="258"/>
      <c r="F439" s="258"/>
      <c r="G439" s="258"/>
      <c r="H439" s="257"/>
      <c r="I439" s="258"/>
      <c r="J439" s="258"/>
      <c r="K439" s="258"/>
      <c r="L439" s="258"/>
      <c r="M439" s="258"/>
      <c r="N439" s="258"/>
      <c r="O439" s="258"/>
      <c r="P439" s="258"/>
      <c r="Q439" s="258"/>
      <c r="R439" s="258"/>
      <c r="S439" s="258"/>
      <c r="T439" s="258"/>
      <c r="U439" s="258"/>
      <c r="V439" s="257"/>
    </row>
    <row r="440" spans="1:22" s="253" customFormat="1" x14ac:dyDescent="0.25">
      <c r="A440" s="257"/>
      <c r="B440" s="258"/>
      <c r="C440" s="258"/>
      <c r="D440" s="258"/>
      <c r="E440" s="258"/>
      <c r="F440" s="258"/>
      <c r="G440" s="258"/>
      <c r="H440" s="257"/>
      <c r="I440" s="258"/>
      <c r="J440" s="258"/>
      <c r="K440" s="258"/>
      <c r="L440" s="258"/>
      <c r="M440" s="258"/>
      <c r="N440" s="258"/>
      <c r="O440" s="258"/>
      <c r="P440" s="258"/>
      <c r="Q440" s="258"/>
      <c r="R440" s="258"/>
      <c r="S440" s="258"/>
      <c r="T440" s="258"/>
      <c r="U440" s="258"/>
      <c r="V440" s="257"/>
    </row>
    <row r="441" spans="1:22" s="253" customFormat="1" x14ac:dyDescent="0.25">
      <c r="A441" s="257"/>
      <c r="B441" s="258"/>
      <c r="C441" s="258"/>
      <c r="D441" s="258"/>
      <c r="E441" s="258"/>
      <c r="F441" s="258"/>
      <c r="G441" s="258"/>
      <c r="H441" s="257"/>
      <c r="I441" s="258"/>
      <c r="J441" s="258"/>
      <c r="K441" s="258"/>
      <c r="L441" s="258"/>
      <c r="M441" s="258"/>
      <c r="N441" s="258"/>
      <c r="O441" s="258"/>
      <c r="P441" s="258"/>
      <c r="Q441" s="258"/>
      <c r="R441" s="258"/>
      <c r="S441" s="258"/>
      <c r="T441" s="258"/>
      <c r="U441" s="258"/>
      <c r="V441" s="257"/>
    </row>
    <row r="442" spans="1:22" s="253" customFormat="1" x14ac:dyDescent="0.25">
      <c r="A442" s="257"/>
      <c r="B442" s="258"/>
      <c r="C442" s="258"/>
      <c r="D442" s="258"/>
      <c r="E442" s="258"/>
      <c r="F442" s="258"/>
      <c r="G442" s="258"/>
      <c r="H442" s="257"/>
      <c r="I442" s="258"/>
      <c r="J442" s="258"/>
      <c r="K442" s="258"/>
      <c r="L442" s="258"/>
      <c r="M442" s="258"/>
      <c r="N442" s="258"/>
      <c r="O442" s="258"/>
      <c r="P442" s="258"/>
      <c r="Q442" s="258"/>
      <c r="R442" s="258"/>
      <c r="S442" s="258"/>
      <c r="T442" s="258"/>
      <c r="U442" s="258"/>
      <c r="V442" s="257"/>
    </row>
    <row r="443" spans="1:22" s="253" customFormat="1" x14ac:dyDescent="0.25">
      <c r="A443" s="257"/>
      <c r="B443" s="258"/>
      <c r="C443" s="258"/>
      <c r="D443" s="258"/>
      <c r="E443" s="258"/>
      <c r="F443" s="258"/>
      <c r="G443" s="258"/>
      <c r="H443" s="257"/>
      <c r="I443" s="258"/>
      <c r="J443" s="258"/>
      <c r="K443" s="258"/>
      <c r="L443" s="258"/>
      <c r="M443" s="258"/>
      <c r="N443" s="258"/>
      <c r="O443" s="258"/>
      <c r="P443" s="258"/>
      <c r="Q443" s="258"/>
      <c r="R443" s="258"/>
      <c r="S443" s="258"/>
      <c r="T443" s="258"/>
      <c r="U443" s="258"/>
      <c r="V443" s="257"/>
    </row>
    <row r="444" spans="1:22" s="253" customFormat="1" x14ac:dyDescent="0.25">
      <c r="A444" s="257"/>
      <c r="B444" s="258"/>
      <c r="C444" s="258"/>
      <c r="D444" s="258"/>
      <c r="E444" s="258"/>
      <c r="F444" s="258"/>
      <c r="G444" s="258"/>
      <c r="H444" s="257"/>
      <c r="I444" s="258"/>
      <c r="J444" s="258"/>
      <c r="K444" s="258"/>
      <c r="L444" s="258"/>
      <c r="M444" s="258"/>
      <c r="N444" s="258"/>
      <c r="O444" s="258"/>
      <c r="P444" s="258"/>
      <c r="Q444" s="258"/>
      <c r="R444" s="258"/>
      <c r="S444" s="258"/>
      <c r="T444" s="258"/>
      <c r="U444" s="258"/>
      <c r="V444" s="257"/>
    </row>
    <row r="445" spans="1:22" s="253" customFormat="1" x14ac:dyDescent="0.25">
      <c r="A445" s="257"/>
      <c r="B445" s="258"/>
      <c r="C445" s="258"/>
      <c r="D445" s="258"/>
      <c r="E445" s="258"/>
      <c r="F445" s="258"/>
      <c r="G445" s="258"/>
      <c r="H445" s="257"/>
      <c r="I445" s="258"/>
      <c r="J445" s="258"/>
      <c r="K445" s="258"/>
      <c r="L445" s="258"/>
      <c r="M445" s="258"/>
      <c r="N445" s="258"/>
      <c r="O445" s="258"/>
      <c r="P445" s="258"/>
      <c r="Q445" s="258"/>
      <c r="R445" s="258"/>
      <c r="S445" s="258"/>
      <c r="T445" s="258"/>
      <c r="U445" s="258"/>
      <c r="V445" s="257"/>
    </row>
    <row r="446" spans="1:22" s="253" customFormat="1" x14ac:dyDescent="0.25">
      <c r="A446" s="257"/>
      <c r="B446" s="258"/>
      <c r="C446" s="258"/>
      <c r="D446" s="258"/>
      <c r="E446" s="258"/>
      <c r="F446" s="258"/>
      <c r="G446" s="258"/>
      <c r="H446" s="257"/>
      <c r="I446" s="258"/>
      <c r="J446" s="258"/>
      <c r="K446" s="258"/>
      <c r="L446" s="258"/>
      <c r="M446" s="258"/>
      <c r="N446" s="258"/>
      <c r="O446" s="258"/>
      <c r="P446" s="258"/>
      <c r="Q446" s="258"/>
      <c r="R446" s="258"/>
      <c r="S446" s="258"/>
      <c r="T446" s="258"/>
      <c r="U446" s="258"/>
      <c r="V446" s="257"/>
    </row>
    <row r="447" spans="1:22" s="253" customFormat="1" x14ac:dyDescent="0.25">
      <c r="A447" s="257"/>
      <c r="B447" s="258"/>
      <c r="C447" s="258"/>
      <c r="D447" s="258"/>
      <c r="E447" s="258"/>
      <c r="F447" s="258"/>
      <c r="G447" s="258"/>
      <c r="H447" s="257"/>
      <c r="I447" s="258"/>
      <c r="J447" s="258"/>
      <c r="K447" s="258"/>
      <c r="L447" s="258"/>
      <c r="M447" s="258"/>
      <c r="N447" s="258"/>
      <c r="O447" s="258"/>
      <c r="P447" s="258"/>
      <c r="Q447" s="258"/>
      <c r="R447" s="258"/>
      <c r="S447" s="258"/>
      <c r="T447" s="258"/>
      <c r="U447" s="258"/>
      <c r="V447" s="257"/>
    </row>
    <row r="448" spans="1:22" s="253" customFormat="1" x14ac:dyDescent="0.25">
      <c r="A448" s="257"/>
      <c r="B448" s="258"/>
      <c r="C448" s="258"/>
      <c r="D448" s="258"/>
      <c r="E448" s="258"/>
      <c r="F448" s="258"/>
      <c r="G448" s="258"/>
      <c r="H448" s="257"/>
      <c r="I448" s="258"/>
      <c r="J448" s="258"/>
      <c r="K448" s="258"/>
      <c r="L448" s="258"/>
      <c r="M448" s="258"/>
      <c r="N448" s="258"/>
      <c r="O448" s="258"/>
      <c r="P448" s="258"/>
      <c r="Q448" s="258"/>
      <c r="R448" s="258"/>
      <c r="S448" s="258"/>
      <c r="T448" s="258"/>
      <c r="U448" s="258"/>
      <c r="V448" s="257"/>
    </row>
    <row r="449" spans="1:22" s="253" customFormat="1" x14ac:dyDescent="0.25">
      <c r="A449" s="257"/>
      <c r="B449" s="258"/>
      <c r="C449" s="258"/>
      <c r="D449" s="258"/>
      <c r="E449" s="258"/>
      <c r="F449" s="258"/>
      <c r="G449" s="258"/>
      <c r="H449" s="257"/>
      <c r="I449" s="258"/>
      <c r="J449" s="258"/>
      <c r="K449" s="258"/>
      <c r="L449" s="258"/>
      <c r="M449" s="258"/>
      <c r="N449" s="258"/>
      <c r="O449" s="258"/>
      <c r="P449" s="258"/>
      <c r="Q449" s="258"/>
      <c r="R449" s="258"/>
      <c r="S449" s="258"/>
      <c r="T449" s="258"/>
      <c r="U449" s="258"/>
      <c r="V449" s="257"/>
    </row>
    <row r="450" spans="1:22" s="253" customFormat="1" x14ac:dyDescent="0.25">
      <c r="A450" s="257"/>
      <c r="B450" s="258"/>
      <c r="C450" s="258"/>
      <c r="D450" s="258"/>
      <c r="E450" s="258"/>
      <c r="F450" s="258"/>
      <c r="G450" s="258"/>
      <c r="H450" s="257"/>
      <c r="I450" s="258"/>
      <c r="J450" s="258"/>
      <c r="K450" s="258"/>
      <c r="L450" s="258"/>
      <c r="M450" s="258"/>
      <c r="N450" s="258"/>
      <c r="O450" s="258"/>
      <c r="P450" s="258"/>
      <c r="Q450" s="258"/>
      <c r="R450" s="258"/>
      <c r="S450" s="258"/>
      <c r="T450" s="258"/>
      <c r="U450" s="258"/>
      <c r="V450" s="257"/>
    </row>
    <row r="451" spans="1:22" s="253" customFormat="1" x14ac:dyDescent="0.25">
      <c r="A451" s="257"/>
      <c r="B451" s="258"/>
      <c r="C451" s="258"/>
      <c r="D451" s="258"/>
      <c r="E451" s="258"/>
      <c r="F451" s="258"/>
      <c r="G451" s="258"/>
      <c r="H451" s="257"/>
      <c r="I451" s="258"/>
      <c r="J451" s="258"/>
      <c r="K451" s="258"/>
      <c r="L451" s="258"/>
      <c r="M451" s="258"/>
      <c r="N451" s="258"/>
      <c r="O451" s="258"/>
      <c r="P451" s="258"/>
      <c r="Q451" s="258"/>
      <c r="R451" s="258"/>
      <c r="S451" s="258"/>
      <c r="T451" s="258"/>
      <c r="U451" s="258"/>
      <c r="V451" s="257"/>
    </row>
    <row r="452" spans="1:22" s="253" customFormat="1" x14ac:dyDescent="0.25">
      <c r="A452" s="257"/>
      <c r="B452" s="258"/>
      <c r="C452" s="258"/>
      <c r="D452" s="258"/>
      <c r="E452" s="258"/>
      <c r="F452" s="258"/>
      <c r="G452" s="258"/>
      <c r="H452" s="257"/>
      <c r="I452" s="258"/>
      <c r="J452" s="258"/>
      <c r="K452" s="258"/>
      <c r="L452" s="258"/>
      <c r="M452" s="258"/>
      <c r="N452" s="258"/>
      <c r="O452" s="258"/>
      <c r="P452" s="258"/>
      <c r="Q452" s="258"/>
      <c r="R452" s="258"/>
      <c r="S452" s="258"/>
      <c r="T452" s="258"/>
      <c r="U452" s="258"/>
      <c r="V452" s="257"/>
    </row>
    <row r="453" spans="1:22" s="253" customFormat="1" x14ac:dyDescent="0.25">
      <c r="A453" s="257"/>
      <c r="B453" s="258"/>
      <c r="C453" s="258"/>
      <c r="D453" s="258"/>
      <c r="E453" s="258"/>
      <c r="F453" s="258"/>
      <c r="G453" s="258"/>
      <c r="H453" s="257"/>
      <c r="I453" s="258"/>
      <c r="J453" s="258"/>
      <c r="K453" s="258"/>
      <c r="L453" s="258"/>
      <c r="M453" s="258"/>
      <c r="N453" s="258"/>
      <c r="O453" s="258"/>
      <c r="P453" s="258"/>
      <c r="Q453" s="258"/>
      <c r="R453" s="258"/>
      <c r="S453" s="258"/>
      <c r="T453" s="258"/>
      <c r="U453" s="258"/>
      <c r="V453" s="257"/>
    </row>
    <row r="454" spans="1:22" s="253" customFormat="1" x14ac:dyDescent="0.25">
      <c r="A454" s="257"/>
      <c r="B454" s="258"/>
      <c r="C454" s="258"/>
      <c r="D454" s="258"/>
      <c r="E454" s="258"/>
      <c r="F454" s="258"/>
      <c r="G454" s="258"/>
      <c r="H454" s="257"/>
      <c r="I454" s="258"/>
      <c r="J454" s="258"/>
      <c r="K454" s="258"/>
      <c r="L454" s="258"/>
      <c r="M454" s="258"/>
      <c r="N454" s="258"/>
      <c r="O454" s="258"/>
      <c r="P454" s="258"/>
      <c r="Q454" s="258"/>
      <c r="R454" s="258"/>
      <c r="S454" s="258"/>
      <c r="T454" s="258"/>
      <c r="U454" s="258"/>
      <c r="V454" s="257"/>
    </row>
    <row r="455" spans="1:22" s="253" customFormat="1" x14ac:dyDescent="0.25">
      <c r="A455" s="257"/>
      <c r="B455" s="258"/>
      <c r="C455" s="258"/>
      <c r="D455" s="258"/>
      <c r="E455" s="258"/>
      <c r="F455" s="258"/>
      <c r="G455" s="258"/>
      <c r="H455" s="257"/>
      <c r="I455" s="258"/>
      <c r="J455" s="258"/>
      <c r="K455" s="258"/>
      <c r="L455" s="258"/>
      <c r="M455" s="258"/>
      <c r="N455" s="258"/>
      <c r="O455" s="258"/>
      <c r="P455" s="258"/>
      <c r="Q455" s="258"/>
      <c r="R455" s="258"/>
      <c r="S455" s="258"/>
      <c r="T455" s="258"/>
      <c r="U455" s="258"/>
      <c r="V455" s="257"/>
    </row>
    <row r="456" spans="1:22" s="253" customFormat="1" x14ac:dyDescent="0.25">
      <c r="A456" s="257"/>
      <c r="B456" s="258"/>
      <c r="C456" s="258"/>
      <c r="D456" s="258"/>
      <c r="E456" s="258"/>
      <c r="F456" s="258"/>
      <c r="G456" s="258"/>
      <c r="H456" s="257"/>
      <c r="I456" s="258"/>
      <c r="J456" s="258"/>
      <c r="K456" s="258"/>
      <c r="L456" s="258"/>
      <c r="M456" s="258"/>
      <c r="N456" s="258"/>
      <c r="O456" s="258"/>
      <c r="P456" s="258"/>
      <c r="Q456" s="258"/>
      <c r="R456" s="258"/>
      <c r="S456" s="258"/>
      <c r="T456" s="258"/>
      <c r="U456" s="258"/>
      <c r="V456" s="257"/>
    </row>
    <row r="457" spans="1:22" s="253" customFormat="1" x14ac:dyDescent="0.25">
      <c r="A457" s="257"/>
      <c r="B457" s="258"/>
      <c r="C457" s="258"/>
      <c r="D457" s="258"/>
      <c r="E457" s="258"/>
      <c r="F457" s="258"/>
      <c r="G457" s="258"/>
      <c r="H457" s="257"/>
      <c r="I457" s="258"/>
      <c r="J457" s="258"/>
      <c r="K457" s="258"/>
      <c r="L457" s="258"/>
      <c r="M457" s="258"/>
      <c r="N457" s="258"/>
      <c r="O457" s="258"/>
      <c r="P457" s="258"/>
      <c r="Q457" s="258"/>
      <c r="R457" s="258"/>
      <c r="S457" s="258"/>
      <c r="T457" s="258"/>
      <c r="U457" s="258"/>
      <c r="V457" s="257"/>
    </row>
    <row r="458" spans="1:22" s="253" customFormat="1" x14ac:dyDescent="0.25">
      <c r="A458" s="257"/>
      <c r="B458" s="258"/>
      <c r="C458" s="258"/>
      <c r="D458" s="258"/>
      <c r="E458" s="258"/>
      <c r="F458" s="258"/>
      <c r="G458" s="258"/>
      <c r="H458" s="257"/>
      <c r="I458" s="258"/>
      <c r="J458" s="258"/>
      <c r="K458" s="258"/>
      <c r="L458" s="258"/>
      <c r="M458" s="258"/>
      <c r="N458" s="258"/>
      <c r="O458" s="258"/>
      <c r="P458" s="258"/>
      <c r="Q458" s="258"/>
      <c r="R458" s="258"/>
      <c r="S458" s="258"/>
      <c r="T458" s="258"/>
      <c r="U458" s="258"/>
      <c r="V458" s="257"/>
    </row>
    <row r="459" spans="1:22" s="253" customFormat="1" x14ac:dyDescent="0.25">
      <c r="A459" s="257"/>
      <c r="B459" s="258"/>
      <c r="C459" s="258"/>
      <c r="D459" s="258"/>
      <c r="E459" s="258"/>
      <c r="F459" s="258"/>
      <c r="G459" s="258"/>
      <c r="H459" s="257"/>
      <c r="I459" s="258"/>
      <c r="J459" s="258"/>
      <c r="K459" s="258"/>
      <c r="L459" s="258"/>
      <c r="M459" s="258"/>
      <c r="N459" s="258"/>
      <c r="O459" s="258"/>
      <c r="P459" s="258"/>
      <c r="Q459" s="258"/>
      <c r="R459" s="258"/>
      <c r="S459" s="258"/>
      <c r="T459" s="258"/>
      <c r="U459" s="258"/>
      <c r="V459" s="257"/>
    </row>
    <row r="460" spans="1:22" s="253" customFormat="1" x14ac:dyDescent="0.25">
      <c r="A460" s="257"/>
      <c r="B460" s="258"/>
      <c r="C460" s="258"/>
      <c r="D460" s="258"/>
      <c r="E460" s="258"/>
      <c r="F460" s="258"/>
      <c r="G460" s="258"/>
      <c r="H460" s="257"/>
      <c r="I460" s="258"/>
      <c r="J460" s="258"/>
      <c r="K460" s="258"/>
      <c r="L460" s="258"/>
      <c r="M460" s="258"/>
      <c r="N460" s="258"/>
      <c r="O460" s="258"/>
      <c r="P460" s="258"/>
      <c r="Q460" s="258"/>
      <c r="R460" s="258"/>
      <c r="S460" s="258"/>
      <c r="T460" s="258"/>
      <c r="U460" s="258"/>
      <c r="V460" s="257"/>
    </row>
    <row r="461" spans="1:22" s="253" customFormat="1" x14ac:dyDescent="0.25">
      <c r="A461" s="257"/>
      <c r="B461" s="258"/>
      <c r="C461" s="258"/>
      <c r="D461" s="258"/>
      <c r="E461" s="258"/>
      <c r="F461" s="258"/>
      <c r="G461" s="258"/>
      <c r="H461" s="257"/>
      <c r="I461" s="258"/>
      <c r="J461" s="258"/>
      <c r="K461" s="258"/>
      <c r="L461" s="258"/>
      <c r="M461" s="258"/>
      <c r="N461" s="258"/>
      <c r="O461" s="258"/>
      <c r="P461" s="258"/>
      <c r="Q461" s="258"/>
      <c r="R461" s="258"/>
      <c r="S461" s="258"/>
      <c r="T461" s="258"/>
      <c r="U461" s="258"/>
      <c r="V461" s="257"/>
    </row>
    <row r="462" spans="1:22" s="253" customFormat="1" x14ac:dyDescent="0.25">
      <c r="A462" s="257"/>
      <c r="B462" s="258"/>
      <c r="C462" s="258"/>
      <c r="D462" s="258"/>
      <c r="E462" s="258"/>
      <c r="F462" s="258"/>
      <c r="G462" s="258"/>
      <c r="H462" s="257"/>
      <c r="I462" s="258"/>
      <c r="J462" s="258"/>
      <c r="K462" s="258"/>
      <c r="L462" s="258"/>
      <c r="M462" s="258"/>
      <c r="N462" s="258"/>
      <c r="O462" s="258"/>
      <c r="P462" s="258"/>
      <c r="Q462" s="258"/>
      <c r="R462" s="258"/>
      <c r="S462" s="258"/>
      <c r="T462" s="258"/>
      <c r="U462" s="258"/>
      <c r="V462" s="257"/>
    </row>
    <row r="463" spans="1:22" s="253" customFormat="1" x14ac:dyDescent="0.25">
      <c r="A463" s="257"/>
      <c r="B463" s="258"/>
      <c r="C463" s="258"/>
      <c r="D463" s="258"/>
      <c r="E463" s="258"/>
      <c r="F463" s="258"/>
      <c r="G463" s="258"/>
      <c r="H463" s="257"/>
      <c r="I463" s="258"/>
      <c r="J463" s="258"/>
      <c r="K463" s="258"/>
      <c r="L463" s="258"/>
      <c r="M463" s="258"/>
      <c r="N463" s="258"/>
      <c r="O463" s="258"/>
      <c r="P463" s="258"/>
      <c r="Q463" s="258"/>
      <c r="R463" s="258"/>
      <c r="S463" s="258"/>
      <c r="T463" s="258"/>
      <c r="U463" s="258"/>
      <c r="V463" s="257"/>
    </row>
    <row r="464" spans="1:22" s="253" customFormat="1" x14ac:dyDescent="0.25">
      <c r="A464" s="257"/>
      <c r="B464" s="258"/>
      <c r="C464" s="258"/>
      <c r="D464" s="258"/>
      <c r="E464" s="258"/>
      <c r="F464" s="258"/>
      <c r="G464" s="258"/>
      <c r="H464" s="257"/>
      <c r="I464" s="258"/>
      <c r="J464" s="258"/>
      <c r="K464" s="258"/>
      <c r="L464" s="258"/>
      <c r="M464" s="258"/>
      <c r="N464" s="258"/>
      <c r="O464" s="258"/>
      <c r="P464" s="258"/>
      <c r="Q464" s="258"/>
      <c r="R464" s="258"/>
      <c r="S464" s="258"/>
      <c r="T464" s="258"/>
      <c r="U464" s="258"/>
      <c r="V464" s="257"/>
    </row>
    <row r="465" spans="1:22" s="253" customFormat="1" x14ac:dyDescent="0.25">
      <c r="A465" s="257"/>
      <c r="B465" s="258"/>
      <c r="C465" s="258"/>
      <c r="D465" s="258"/>
      <c r="E465" s="258"/>
      <c r="F465" s="258"/>
      <c r="G465" s="258"/>
      <c r="H465" s="257"/>
      <c r="I465" s="258"/>
      <c r="J465" s="258"/>
      <c r="K465" s="258"/>
      <c r="L465" s="258"/>
      <c r="M465" s="258"/>
      <c r="N465" s="258"/>
      <c r="O465" s="258"/>
      <c r="P465" s="258"/>
      <c r="Q465" s="258"/>
      <c r="R465" s="258"/>
      <c r="S465" s="258"/>
      <c r="T465" s="258"/>
      <c r="U465" s="258"/>
      <c r="V465" s="257"/>
    </row>
    <row r="466" spans="1:22" s="253" customFormat="1" x14ac:dyDescent="0.25">
      <c r="A466" s="257"/>
      <c r="B466" s="258"/>
      <c r="C466" s="258"/>
      <c r="D466" s="258"/>
      <c r="E466" s="258"/>
      <c r="F466" s="258"/>
      <c r="G466" s="258"/>
      <c r="H466" s="257"/>
      <c r="I466" s="258"/>
      <c r="J466" s="258"/>
      <c r="K466" s="258"/>
      <c r="L466" s="258"/>
      <c r="M466" s="258"/>
      <c r="N466" s="258"/>
      <c r="O466" s="258"/>
      <c r="P466" s="258"/>
      <c r="Q466" s="258"/>
      <c r="R466" s="258"/>
      <c r="S466" s="258"/>
      <c r="T466" s="258"/>
      <c r="U466" s="258"/>
      <c r="V466" s="257"/>
    </row>
    <row r="467" spans="1:22" s="253" customFormat="1" x14ac:dyDescent="0.25">
      <c r="A467" s="257"/>
      <c r="B467" s="258"/>
      <c r="C467" s="258"/>
      <c r="D467" s="258"/>
      <c r="E467" s="258"/>
      <c r="F467" s="258"/>
      <c r="G467" s="258"/>
      <c r="H467" s="257"/>
      <c r="I467" s="258"/>
      <c r="J467" s="258"/>
      <c r="K467" s="258"/>
      <c r="L467" s="258"/>
      <c r="M467" s="258"/>
      <c r="N467" s="258"/>
      <c r="O467" s="258"/>
      <c r="P467" s="258"/>
      <c r="Q467" s="258"/>
      <c r="R467" s="258"/>
      <c r="S467" s="258"/>
      <c r="T467" s="258"/>
      <c r="U467" s="258"/>
      <c r="V467" s="257"/>
    </row>
    <row r="468" spans="1:22" s="253" customFormat="1" x14ac:dyDescent="0.25">
      <c r="A468" s="257"/>
      <c r="B468" s="258"/>
      <c r="C468" s="258"/>
      <c r="D468" s="258"/>
      <c r="E468" s="258"/>
      <c r="F468" s="258"/>
      <c r="G468" s="258"/>
      <c r="H468" s="257"/>
      <c r="I468" s="258"/>
      <c r="J468" s="258"/>
      <c r="K468" s="258"/>
      <c r="L468" s="258"/>
      <c r="M468" s="258"/>
      <c r="N468" s="258"/>
      <c r="O468" s="258"/>
      <c r="P468" s="258"/>
      <c r="Q468" s="258"/>
      <c r="R468" s="258"/>
      <c r="S468" s="258"/>
      <c r="T468" s="258"/>
      <c r="U468" s="258"/>
      <c r="V468" s="257"/>
    </row>
    <row r="469" spans="1:22" s="253" customFormat="1" x14ac:dyDescent="0.25">
      <c r="A469" s="257"/>
      <c r="B469" s="258"/>
      <c r="C469" s="258"/>
      <c r="D469" s="258"/>
      <c r="E469" s="258"/>
      <c r="F469" s="258"/>
      <c r="G469" s="258"/>
      <c r="H469" s="257"/>
      <c r="I469" s="258"/>
      <c r="J469" s="258"/>
      <c r="K469" s="258"/>
      <c r="L469" s="258"/>
      <c r="M469" s="258"/>
      <c r="N469" s="258"/>
      <c r="O469" s="258"/>
      <c r="P469" s="258"/>
      <c r="Q469" s="258"/>
      <c r="R469" s="258"/>
      <c r="S469" s="258"/>
      <c r="T469" s="258"/>
      <c r="U469" s="258"/>
      <c r="V469" s="257"/>
    </row>
    <row r="470" spans="1:22" s="253" customFormat="1" x14ac:dyDescent="0.25">
      <c r="A470" s="257"/>
      <c r="B470" s="258"/>
      <c r="C470" s="258"/>
      <c r="D470" s="258"/>
      <c r="E470" s="258"/>
      <c r="F470" s="258"/>
      <c r="G470" s="258"/>
      <c r="H470" s="257"/>
      <c r="I470" s="258"/>
      <c r="J470" s="258"/>
      <c r="K470" s="258"/>
      <c r="L470" s="258"/>
      <c r="M470" s="258"/>
      <c r="N470" s="258"/>
      <c r="O470" s="258"/>
      <c r="P470" s="258"/>
      <c r="Q470" s="258"/>
      <c r="R470" s="258"/>
      <c r="S470" s="258"/>
      <c r="T470" s="258"/>
      <c r="U470" s="258"/>
      <c r="V470" s="257"/>
    </row>
    <row r="471" spans="1:22" s="253" customFormat="1" x14ac:dyDescent="0.25">
      <c r="A471" s="257"/>
      <c r="B471" s="258"/>
      <c r="C471" s="258"/>
      <c r="D471" s="258"/>
      <c r="E471" s="258"/>
      <c r="F471" s="258"/>
      <c r="G471" s="258"/>
      <c r="H471" s="257"/>
      <c r="I471" s="258"/>
      <c r="J471" s="258"/>
      <c r="K471" s="258"/>
      <c r="L471" s="258"/>
      <c r="M471" s="258"/>
      <c r="N471" s="258"/>
      <c r="O471" s="258"/>
      <c r="P471" s="258"/>
      <c r="Q471" s="258"/>
      <c r="R471" s="258"/>
      <c r="S471" s="258"/>
      <c r="T471" s="258"/>
      <c r="U471" s="258"/>
      <c r="V471" s="257"/>
    </row>
    <row r="472" spans="1:22" s="253" customFormat="1" x14ac:dyDescent="0.25">
      <c r="A472" s="257"/>
      <c r="B472" s="258"/>
      <c r="C472" s="258"/>
      <c r="D472" s="258"/>
      <c r="E472" s="258"/>
      <c r="F472" s="258"/>
      <c r="G472" s="258"/>
      <c r="H472" s="257"/>
      <c r="I472" s="258"/>
      <c r="J472" s="258"/>
      <c r="K472" s="258"/>
      <c r="L472" s="258"/>
      <c r="M472" s="258"/>
      <c r="N472" s="258"/>
      <c r="O472" s="258"/>
      <c r="P472" s="258"/>
      <c r="Q472" s="258"/>
      <c r="R472" s="258"/>
      <c r="S472" s="258"/>
      <c r="T472" s="258"/>
      <c r="U472" s="258"/>
      <c r="V472" s="257"/>
    </row>
    <row r="473" spans="1:22" s="253" customFormat="1" x14ac:dyDescent="0.25">
      <c r="A473" s="257"/>
      <c r="B473" s="258"/>
      <c r="C473" s="258"/>
      <c r="D473" s="258"/>
      <c r="E473" s="258"/>
      <c r="F473" s="258"/>
      <c r="G473" s="258"/>
      <c r="H473" s="257"/>
      <c r="I473" s="258"/>
      <c r="J473" s="258"/>
      <c r="K473" s="258"/>
      <c r="L473" s="258"/>
      <c r="M473" s="258"/>
      <c r="N473" s="258"/>
      <c r="O473" s="258"/>
      <c r="P473" s="258"/>
      <c r="Q473" s="258"/>
      <c r="R473" s="258"/>
      <c r="S473" s="258"/>
      <c r="T473" s="258"/>
      <c r="U473" s="258"/>
      <c r="V473" s="257"/>
    </row>
    <row r="474" spans="1:22" s="253" customFormat="1" x14ac:dyDescent="0.25">
      <c r="A474" s="257"/>
      <c r="B474" s="258"/>
      <c r="C474" s="258"/>
      <c r="D474" s="258"/>
      <c r="E474" s="258"/>
      <c r="F474" s="258"/>
      <c r="G474" s="258"/>
      <c r="H474" s="257"/>
      <c r="I474" s="258"/>
      <c r="J474" s="258"/>
      <c r="K474" s="258"/>
      <c r="L474" s="258"/>
      <c r="M474" s="258"/>
      <c r="N474" s="258"/>
      <c r="O474" s="258"/>
      <c r="P474" s="258"/>
      <c r="Q474" s="258"/>
      <c r="R474" s="258"/>
      <c r="S474" s="258"/>
      <c r="T474" s="258"/>
      <c r="U474" s="258"/>
      <c r="V474" s="257"/>
    </row>
    <row r="475" spans="1:22" s="253" customFormat="1" x14ac:dyDescent="0.25">
      <c r="A475" s="257"/>
      <c r="B475" s="258"/>
      <c r="C475" s="258"/>
      <c r="D475" s="258"/>
      <c r="E475" s="258"/>
      <c r="F475" s="258"/>
      <c r="G475" s="258"/>
      <c r="H475" s="257"/>
      <c r="I475" s="258"/>
      <c r="J475" s="258"/>
      <c r="K475" s="258"/>
      <c r="L475" s="258"/>
      <c r="M475" s="258"/>
      <c r="N475" s="258"/>
      <c r="O475" s="258"/>
      <c r="P475" s="258"/>
      <c r="Q475" s="258"/>
      <c r="R475" s="258"/>
      <c r="S475" s="258"/>
      <c r="T475" s="258"/>
      <c r="U475" s="258"/>
      <c r="V475" s="257"/>
    </row>
    <row r="476" spans="1:22" s="253" customFormat="1" x14ac:dyDescent="0.25">
      <c r="A476" s="257"/>
      <c r="B476" s="258"/>
      <c r="C476" s="258"/>
      <c r="D476" s="258"/>
      <c r="E476" s="258"/>
      <c r="F476" s="258"/>
      <c r="G476" s="258"/>
      <c r="H476" s="257"/>
      <c r="I476" s="258"/>
      <c r="J476" s="258"/>
      <c r="K476" s="258"/>
      <c r="L476" s="258"/>
      <c r="M476" s="258"/>
      <c r="N476" s="258"/>
      <c r="O476" s="258"/>
      <c r="P476" s="258"/>
      <c r="Q476" s="258"/>
      <c r="R476" s="258"/>
      <c r="S476" s="258"/>
      <c r="T476" s="258"/>
      <c r="U476" s="258"/>
      <c r="V476" s="257"/>
    </row>
    <row r="477" spans="1:22" s="253" customFormat="1" x14ac:dyDescent="0.25">
      <c r="A477" s="257"/>
      <c r="B477" s="258"/>
      <c r="C477" s="258"/>
      <c r="D477" s="258"/>
      <c r="E477" s="258"/>
      <c r="F477" s="258"/>
      <c r="G477" s="258"/>
      <c r="H477" s="257"/>
      <c r="I477" s="258"/>
      <c r="J477" s="258"/>
      <c r="K477" s="258"/>
      <c r="L477" s="258"/>
      <c r="M477" s="258"/>
      <c r="N477" s="258"/>
      <c r="O477" s="258"/>
      <c r="P477" s="258"/>
      <c r="Q477" s="258"/>
      <c r="R477" s="258"/>
      <c r="S477" s="258"/>
      <c r="T477" s="258"/>
      <c r="U477" s="258"/>
      <c r="V477" s="257"/>
    </row>
    <row r="478" spans="1:22" s="253" customFormat="1" x14ac:dyDescent="0.25">
      <c r="A478" s="257"/>
      <c r="B478" s="258"/>
      <c r="C478" s="258"/>
      <c r="D478" s="258"/>
      <c r="E478" s="258"/>
      <c r="F478" s="258"/>
      <c r="G478" s="258"/>
      <c r="H478" s="257"/>
      <c r="I478" s="258"/>
      <c r="J478" s="258"/>
      <c r="K478" s="258"/>
      <c r="L478" s="258"/>
      <c r="M478" s="258"/>
      <c r="N478" s="258"/>
      <c r="O478" s="258"/>
      <c r="P478" s="258"/>
      <c r="Q478" s="258"/>
      <c r="R478" s="258"/>
      <c r="S478" s="258"/>
      <c r="T478" s="258"/>
      <c r="U478" s="258"/>
      <c r="V478" s="257"/>
    </row>
    <row r="479" spans="1:22" s="253" customFormat="1" x14ac:dyDescent="0.25">
      <c r="A479" s="257"/>
      <c r="B479" s="258"/>
      <c r="C479" s="258"/>
      <c r="D479" s="258"/>
      <c r="E479" s="258"/>
      <c r="F479" s="258"/>
      <c r="G479" s="258"/>
      <c r="H479" s="257"/>
      <c r="I479" s="258"/>
      <c r="J479" s="258"/>
      <c r="K479" s="258"/>
      <c r="L479" s="258"/>
      <c r="M479" s="258"/>
      <c r="N479" s="258"/>
      <c r="O479" s="258"/>
      <c r="P479" s="258"/>
      <c r="Q479" s="258"/>
      <c r="R479" s="258"/>
      <c r="S479" s="258"/>
      <c r="T479" s="258"/>
      <c r="U479" s="258"/>
      <c r="V479" s="257"/>
    </row>
    <row r="480" spans="1:22" s="253" customFormat="1" x14ac:dyDescent="0.25">
      <c r="A480" s="257"/>
      <c r="B480" s="258"/>
      <c r="C480" s="258"/>
      <c r="D480" s="258"/>
      <c r="E480" s="258"/>
      <c r="F480" s="258"/>
      <c r="G480" s="258"/>
      <c r="H480" s="257"/>
      <c r="I480" s="258"/>
      <c r="J480" s="258"/>
      <c r="K480" s="258"/>
      <c r="L480" s="258"/>
      <c r="M480" s="258"/>
      <c r="N480" s="258"/>
      <c r="O480" s="258"/>
      <c r="P480" s="258"/>
      <c r="Q480" s="258"/>
      <c r="R480" s="258"/>
      <c r="S480" s="258"/>
      <c r="T480" s="258"/>
      <c r="U480" s="258"/>
      <c r="V480" s="257"/>
    </row>
    <row r="481" spans="1:22" s="253" customFormat="1" x14ac:dyDescent="0.25">
      <c r="A481" s="257"/>
      <c r="B481" s="258"/>
      <c r="C481" s="258"/>
      <c r="D481" s="258"/>
      <c r="E481" s="258"/>
      <c r="F481" s="258"/>
      <c r="G481" s="258"/>
      <c r="H481" s="257"/>
      <c r="I481" s="258"/>
      <c r="J481" s="258"/>
      <c r="K481" s="258"/>
      <c r="L481" s="258"/>
      <c r="M481" s="258"/>
      <c r="N481" s="258"/>
      <c r="O481" s="258"/>
      <c r="P481" s="258"/>
      <c r="Q481" s="258"/>
      <c r="R481" s="258"/>
      <c r="S481" s="258"/>
      <c r="T481" s="258"/>
      <c r="U481" s="258"/>
      <c r="V481" s="257"/>
    </row>
    <row r="482" spans="1:22" s="253" customFormat="1" x14ac:dyDescent="0.25">
      <c r="A482" s="257"/>
      <c r="B482" s="258"/>
      <c r="C482" s="258"/>
      <c r="D482" s="258"/>
      <c r="E482" s="258"/>
      <c r="F482" s="258"/>
      <c r="G482" s="258"/>
      <c r="H482" s="257"/>
      <c r="I482" s="258"/>
      <c r="J482" s="258"/>
      <c r="K482" s="258"/>
      <c r="L482" s="258"/>
      <c r="M482" s="258"/>
      <c r="N482" s="258"/>
      <c r="O482" s="258"/>
      <c r="P482" s="258"/>
      <c r="Q482" s="258"/>
      <c r="R482" s="258"/>
      <c r="S482" s="258"/>
      <c r="T482" s="258"/>
      <c r="U482" s="258"/>
      <c r="V482" s="257"/>
    </row>
    <row r="483" spans="1:22" s="253" customFormat="1" x14ac:dyDescent="0.25">
      <c r="A483" s="257"/>
      <c r="B483" s="258"/>
      <c r="C483" s="258"/>
      <c r="D483" s="258"/>
      <c r="E483" s="258"/>
      <c r="F483" s="258"/>
      <c r="G483" s="258"/>
      <c r="H483" s="257"/>
      <c r="I483" s="258"/>
      <c r="J483" s="258"/>
      <c r="K483" s="258"/>
      <c r="L483" s="258"/>
      <c r="M483" s="258"/>
      <c r="N483" s="258"/>
      <c r="O483" s="258"/>
      <c r="P483" s="258"/>
      <c r="Q483" s="258"/>
      <c r="R483" s="258"/>
      <c r="S483" s="258"/>
      <c r="T483" s="258"/>
      <c r="U483" s="258"/>
      <c r="V483" s="257"/>
    </row>
    <row r="484" spans="1:22" s="253" customFormat="1" x14ac:dyDescent="0.25">
      <c r="A484" s="257"/>
      <c r="B484" s="258"/>
      <c r="C484" s="258"/>
      <c r="D484" s="258"/>
      <c r="E484" s="258"/>
      <c r="F484" s="258"/>
      <c r="G484" s="258"/>
      <c r="H484" s="257"/>
      <c r="I484" s="258"/>
      <c r="J484" s="258"/>
      <c r="K484" s="258"/>
      <c r="L484" s="258"/>
      <c r="M484" s="258"/>
      <c r="N484" s="258"/>
      <c r="O484" s="258"/>
      <c r="P484" s="258"/>
      <c r="Q484" s="258"/>
      <c r="R484" s="258"/>
      <c r="S484" s="258"/>
      <c r="T484" s="258"/>
      <c r="U484" s="258"/>
      <c r="V484" s="257"/>
    </row>
    <row r="485" spans="1:22" s="253" customFormat="1" x14ac:dyDescent="0.25">
      <c r="A485" s="257"/>
      <c r="B485" s="258"/>
      <c r="C485" s="258"/>
      <c r="D485" s="258"/>
      <c r="E485" s="258"/>
      <c r="F485" s="258"/>
      <c r="G485" s="258"/>
      <c r="H485" s="257"/>
      <c r="I485" s="258"/>
      <c r="J485" s="258"/>
      <c r="K485" s="258"/>
      <c r="L485" s="258"/>
      <c r="M485" s="258"/>
      <c r="N485" s="258"/>
      <c r="O485" s="258"/>
      <c r="P485" s="258"/>
      <c r="Q485" s="258"/>
      <c r="R485" s="258"/>
      <c r="S485" s="258"/>
      <c r="T485" s="258"/>
      <c r="U485" s="258"/>
      <c r="V485" s="257"/>
    </row>
    <row r="486" spans="1:22" s="253" customFormat="1" x14ac:dyDescent="0.25">
      <c r="A486" s="257"/>
      <c r="B486" s="258"/>
      <c r="C486" s="258"/>
      <c r="D486" s="258"/>
      <c r="E486" s="258"/>
      <c r="F486" s="258"/>
      <c r="G486" s="258"/>
      <c r="H486" s="257"/>
      <c r="I486" s="258"/>
      <c r="J486" s="258"/>
      <c r="K486" s="258"/>
      <c r="L486" s="258"/>
      <c r="M486" s="258"/>
      <c r="N486" s="258"/>
      <c r="O486" s="258"/>
      <c r="P486" s="258"/>
      <c r="Q486" s="258"/>
      <c r="R486" s="258"/>
      <c r="S486" s="258"/>
      <c r="T486" s="258"/>
      <c r="U486" s="258"/>
      <c r="V486" s="257"/>
    </row>
    <row r="487" spans="1:22" s="253" customFormat="1" x14ac:dyDescent="0.25">
      <c r="A487" s="257"/>
      <c r="B487" s="258"/>
      <c r="C487" s="258"/>
      <c r="D487" s="258"/>
      <c r="E487" s="258"/>
      <c r="F487" s="258"/>
      <c r="G487" s="258"/>
      <c r="H487" s="257"/>
      <c r="I487" s="258"/>
      <c r="J487" s="258"/>
      <c r="K487" s="258"/>
      <c r="L487" s="258"/>
      <c r="M487" s="258"/>
      <c r="N487" s="258"/>
      <c r="O487" s="258"/>
      <c r="P487" s="258"/>
      <c r="Q487" s="258"/>
      <c r="R487" s="258"/>
      <c r="S487" s="258"/>
      <c r="T487" s="258"/>
      <c r="U487" s="258"/>
      <c r="V487" s="257"/>
    </row>
    <row r="488" spans="1:22" s="253" customFormat="1" x14ac:dyDescent="0.25">
      <c r="A488" s="257"/>
      <c r="B488" s="258"/>
      <c r="C488" s="258"/>
      <c r="D488" s="258"/>
      <c r="E488" s="258"/>
      <c r="F488" s="258"/>
      <c r="G488" s="258"/>
      <c r="H488" s="257"/>
      <c r="I488" s="258"/>
      <c r="J488" s="258"/>
      <c r="K488" s="258"/>
      <c r="L488" s="258"/>
      <c r="M488" s="258"/>
      <c r="N488" s="258"/>
      <c r="O488" s="258"/>
      <c r="P488" s="258"/>
      <c r="Q488" s="258"/>
      <c r="R488" s="258"/>
      <c r="S488" s="258"/>
      <c r="T488" s="258"/>
      <c r="U488" s="258"/>
      <c r="V488" s="257"/>
    </row>
    <row r="489" spans="1:22" s="253" customFormat="1" x14ac:dyDescent="0.25">
      <c r="A489" s="257"/>
      <c r="B489" s="258"/>
      <c r="C489" s="258"/>
      <c r="D489" s="258"/>
      <c r="E489" s="258"/>
      <c r="F489" s="258"/>
      <c r="G489" s="258"/>
      <c r="H489" s="257"/>
      <c r="I489" s="258"/>
      <c r="J489" s="258"/>
      <c r="K489" s="258"/>
      <c r="L489" s="258"/>
      <c r="M489" s="258"/>
      <c r="N489" s="258"/>
      <c r="O489" s="258"/>
      <c r="P489" s="258"/>
      <c r="Q489" s="258"/>
      <c r="R489" s="258"/>
      <c r="S489" s="258"/>
      <c r="T489" s="258"/>
      <c r="U489" s="258"/>
      <c r="V489" s="257"/>
    </row>
    <row r="490" spans="1:22" s="253" customFormat="1" x14ac:dyDescent="0.25">
      <c r="A490" s="257"/>
      <c r="B490" s="258"/>
      <c r="C490" s="258"/>
      <c r="D490" s="258"/>
      <c r="E490" s="258"/>
      <c r="F490" s="258"/>
      <c r="G490" s="258"/>
      <c r="H490" s="257"/>
      <c r="I490" s="258"/>
      <c r="J490" s="258"/>
      <c r="K490" s="258"/>
      <c r="L490" s="258"/>
      <c r="M490" s="258"/>
      <c r="N490" s="258"/>
      <c r="O490" s="258"/>
      <c r="P490" s="258"/>
      <c r="Q490" s="258"/>
      <c r="R490" s="258"/>
      <c r="S490" s="258"/>
      <c r="T490" s="258"/>
      <c r="U490" s="258"/>
      <c r="V490" s="257"/>
    </row>
    <row r="491" spans="1:22" s="253" customFormat="1" x14ac:dyDescent="0.25">
      <c r="A491" s="257"/>
      <c r="B491" s="258"/>
      <c r="C491" s="258"/>
      <c r="D491" s="258"/>
      <c r="E491" s="258"/>
      <c r="F491" s="258"/>
      <c r="G491" s="258"/>
      <c r="H491" s="257"/>
      <c r="I491" s="258"/>
      <c r="J491" s="258"/>
      <c r="K491" s="258"/>
      <c r="L491" s="258"/>
      <c r="M491" s="258"/>
      <c r="N491" s="258"/>
      <c r="O491" s="258"/>
      <c r="P491" s="258"/>
      <c r="Q491" s="258"/>
      <c r="R491" s="258"/>
      <c r="S491" s="258"/>
      <c r="T491" s="258"/>
      <c r="U491" s="258"/>
      <c r="V491" s="257"/>
    </row>
    <row r="492" spans="1:22" s="253" customFormat="1" x14ac:dyDescent="0.25">
      <c r="A492" s="257"/>
      <c r="B492" s="258"/>
      <c r="C492" s="258"/>
      <c r="D492" s="258"/>
      <c r="E492" s="258"/>
      <c r="F492" s="258"/>
      <c r="G492" s="258"/>
      <c r="H492" s="257"/>
      <c r="I492" s="258"/>
      <c r="J492" s="258"/>
      <c r="K492" s="258"/>
      <c r="L492" s="258"/>
      <c r="M492" s="258"/>
      <c r="N492" s="258"/>
      <c r="O492" s="258"/>
      <c r="P492" s="258"/>
      <c r="Q492" s="258"/>
      <c r="R492" s="258"/>
      <c r="S492" s="258"/>
      <c r="T492" s="258"/>
      <c r="U492" s="258"/>
      <c r="V492" s="257"/>
    </row>
    <row r="493" spans="1:22" s="253" customFormat="1" x14ac:dyDescent="0.25">
      <c r="A493" s="257"/>
      <c r="B493" s="258"/>
      <c r="C493" s="258"/>
      <c r="D493" s="258"/>
      <c r="E493" s="258"/>
      <c r="F493" s="258"/>
      <c r="G493" s="258"/>
      <c r="H493" s="257"/>
      <c r="I493" s="258"/>
      <c r="J493" s="258"/>
      <c r="K493" s="258"/>
      <c r="L493" s="258"/>
      <c r="M493" s="258"/>
      <c r="N493" s="258"/>
      <c r="O493" s="258"/>
      <c r="P493" s="258"/>
      <c r="Q493" s="258"/>
      <c r="R493" s="258"/>
      <c r="S493" s="258"/>
      <c r="T493" s="258"/>
      <c r="U493" s="258"/>
      <c r="V493" s="257"/>
    </row>
    <row r="494" spans="1:22" s="253" customFormat="1" x14ac:dyDescent="0.25">
      <c r="A494" s="257"/>
      <c r="B494" s="258"/>
      <c r="C494" s="258"/>
      <c r="D494" s="258"/>
      <c r="E494" s="258"/>
      <c r="F494" s="258"/>
      <c r="G494" s="258"/>
      <c r="H494" s="257"/>
      <c r="I494" s="258"/>
      <c r="J494" s="258"/>
      <c r="K494" s="258"/>
      <c r="L494" s="258"/>
      <c r="M494" s="258"/>
      <c r="N494" s="258"/>
      <c r="O494" s="258"/>
      <c r="P494" s="258"/>
      <c r="Q494" s="258"/>
      <c r="R494" s="258"/>
      <c r="S494" s="258"/>
      <c r="T494" s="258"/>
      <c r="U494" s="258"/>
      <c r="V494" s="257"/>
    </row>
    <row r="495" spans="1:22" s="253" customFormat="1" x14ac:dyDescent="0.25">
      <c r="A495" s="257"/>
      <c r="B495" s="258"/>
      <c r="C495" s="258"/>
      <c r="D495" s="258"/>
      <c r="E495" s="258"/>
      <c r="F495" s="258"/>
      <c r="G495" s="258"/>
      <c r="H495" s="257"/>
      <c r="I495" s="258"/>
      <c r="J495" s="258"/>
      <c r="K495" s="258"/>
      <c r="L495" s="258"/>
      <c r="M495" s="258"/>
      <c r="N495" s="258"/>
      <c r="O495" s="258"/>
      <c r="P495" s="258"/>
      <c r="Q495" s="258"/>
      <c r="R495" s="258"/>
      <c r="S495" s="258"/>
      <c r="T495" s="258"/>
      <c r="U495" s="258"/>
      <c r="V495" s="257"/>
    </row>
    <row r="496" spans="1:22" s="253" customFormat="1" x14ac:dyDescent="0.25">
      <c r="A496" s="257"/>
      <c r="B496" s="258"/>
      <c r="C496" s="258"/>
      <c r="D496" s="258"/>
      <c r="E496" s="258"/>
      <c r="F496" s="258"/>
      <c r="G496" s="258"/>
      <c r="H496" s="257"/>
      <c r="I496" s="258"/>
      <c r="J496" s="258"/>
      <c r="K496" s="258"/>
      <c r="L496" s="258"/>
      <c r="M496" s="258"/>
      <c r="N496" s="258"/>
      <c r="O496" s="258"/>
      <c r="P496" s="258"/>
      <c r="Q496" s="258"/>
      <c r="R496" s="258"/>
      <c r="S496" s="258"/>
      <c r="T496" s="258"/>
      <c r="U496" s="258"/>
      <c r="V496" s="257"/>
    </row>
    <row r="497" spans="1:22" s="253" customFormat="1" x14ac:dyDescent="0.25">
      <c r="A497" s="257"/>
      <c r="B497" s="258"/>
      <c r="C497" s="258"/>
      <c r="D497" s="258"/>
      <c r="E497" s="258"/>
      <c r="F497" s="258"/>
      <c r="G497" s="258"/>
      <c r="H497" s="257"/>
      <c r="I497" s="258"/>
      <c r="J497" s="258"/>
      <c r="K497" s="258"/>
      <c r="L497" s="258"/>
      <c r="M497" s="258"/>
      <c r="N497" s="258"/>
      <c r="O497" s="258"/>
      <c r="P497" s="258"/>
      <c r="Q497" s="258"/>
      <c r="R497" s="258"/>
      <c r="S497" s="258"/>
      <c r="T497" s="258"/>
      <c r="U497" s="258"/>
      <c r="V497" s="257"/>
    </row>
    <row r="498" spans="1:22" s="253" customFormat="1" x14ac:dyDescent="0.25">
      <c r="A498" s="257"/>
      <c r="B498" s="258"/>
      <c r="C498" s="258"/>
      <c r="D498" s="258"/>
      <c r="E498" s="258"/>
      <c r="F498" s="258"/>
      <c r="G498" s="258"/>
      <c r="H498" s="257"/>
      <c r="I498" s="258"/>
      <c r="J498" s="258"/>
      <c r="K498" s="258"/>
      <c r="L498" s="258"/>
      <c r="M498" s="258"/>
      <c r="N498" s="258"/>
      <c r="O498" s="258"/>
      <c r="P498" s="258"/>
      <c r="Q498" s="258"/>
      <c r="R498" s="258"/>
      <c r="S498" s="258"/>
      <c r="T498" s="258"/>
      <c r="U498" s="258"/>
      <c r="V498" s="257"/>
    </row>
    <row r="499" spans="1:22" s="253" customFormat="1" x14ac:dyDescent="0.25">
      <c r="A499" s="257"/>
      <c r="B499" s="258"/>
      <c r="C499" s="258"/>
      <c r="D499" s="258"/>
      <c r="E499" s="258"/>
      <c r="F499" s="258"/>
      <c r="G499" s="258"/>
      <c r="H499" s="257"/>
      <c r="I499" s="258"/>
      <c r="J499" s="258"/>
      <c r="K499" s="258"/>
      <c r="L499" s="258"/>
      <c r="M499" s="258"/>
      <c r="N499" s="258"/>
      <c r="O499" s="258"/>
      <c r="P499" s="258"/>
      <c r="Q499" s="258"/>
      <c r="R499" s="258"/>
      <c r="S499" s="258"/>
      <c r="T499" s="258"/>
      <c r="U499" s="258"/>
      <c r="V499" s="257"/>
    </row>
    <row r="500" spans="1:22" s="253" customFormat="1" x14ac:dyDescent="0.25">
      <c r="A500" s="257"/>
      <c r="B500" s="258"/>
      <c r="C500" s="258"/>
      <c r="D500" s="258"/>
      <c r="E500" s="258"/>
      <c r="F500" s="258"/>
      <c r="G500" s="258"/>
      <c r="H500" s="257"/>
      <c r="I500" s="258"/>
      <c r="J500" s="258"/>
      <c r="K500" s="258"/>
      <c r="L500" s="258"/>
      <c r="M500" s="258"/>
      <c r="N500" s="258"/>
      <c r="O500" s="258"/>
      <c r="P500" s="258"/>
      <c r="Q500" s="258"/>
      <c r="R500" s="258"/>
      <c r="S500" s="258"/>
      <c r="T500" s="258"/>
      <c r="U500" s="258"/>
      <c r="V500" s="257"/>
    </row>
    <row r="501" spans="1:22" s="253" customFormat="1" x14ac:dyDescent="0.25">
      <c r="A501" s="257"/>
      <c r="B501" s="258"/>
      <c r="C501" s="258"/>
      <c r="D501" s="258"/>
      <c r="E501" s="258"/>
      <c r="F501" s="258"/>
      <c r="G501" s="258"/>
      <c r="H501" s="257"/>
      <c r="I501" s="258"/>
      <c r="J501" s="258"/>
      <c r="K501" s="258"/>
      <c r="L501" s="258"/>
      <c r="M501" s="258"/>
      <c r="N501" s="258"/>
      <c r="O501" s="258"/>
      <c r="P501" s="258"/>
      <c r="Q501" s="258"/>
      <c r="R501" s="258"/>
      <c r="S501" s="258"/>
      <c r="T501" s="258"/>
      <c r="U501" s="258"/>
      <c r="V501" s="257"/>
    </row>
    <row r="502" spans="1:22" s="253" customFormat="1" x14ac:dyDescent="0.25">
      <c r="A502" s="257"/>
      <c r="B502" s="258"/>
      <c r="C502" s="258"/>
      <c r="D502" s="258"/>
      <c r="E502" s="258"/>
      <c r="F502" s="258"/>
      <c r="G502" s="258"/>
      <c r="H502" s="257"/>
      <c r="I502" s="258"/>
      <c r="J502" s="258"/>
      <c r="K502" s="258"/>
      <c r="L502" s="258"/>
      <c r="M502" s="258"/>
      <c r="N502" s="258"/>
      <c r="O502" s="258"/>
      <c r="P502" s="258"/>
      <c r="Q502" s="258"/>
      <c r="R502" s="258"/>
      <c r="S502" s="258"/>
      <c r="T502" s="258"/>
      <c r="U502" s="258"/>
      <c r="V502" s="257"/>
    </row>
    <row r="503" spans="1:22" s="253" customFormat="1" x14ac:dyDescent="0.25">
      <c r="A503" s="257"/>
      <c r="B503" s="258"/>
      <c r="C503" s="258"/>
      <c r="D503" s="258"/>
      <c r="E503" s="258"/>
      <c r="F503" s="258"/>
      <c r="G503" s="258"/>
      <c r="H503" s="257"/>
      <c r="I503" s="258"/>
      <c r="J503" s="258"/>
      <c r="K503" s="258"/>
      <c r="L503" s="258"/>
      <c r="M503" s="258"/>
      <c r="N503" s="258"/>
      <c r="O503" s="258"/>
      <c r="P503" s="258"/>
      <c r="Q503" s="258"/>
      <c r="R503" s="258"/>
      <c r="S503" s="258"/>
      <c r="T503" s="258"/>
      <c r="U503" s="258"/>
      <c r="V503" s="257"/>
    </row>
    <row r="504" spans="1:22" s="253" customFormat="1" x14ac:dyDescent="0.25">
      <c r="A504" s="257"/>
      <c r="B504" s="258"/>
      <c r="C504" s="258"/>
      <c r="D504" s="258"/>
      <c r="E504" s="258"/>
      <c r="F504" s="258"/>
      <c r="G504" s="258"/>
      <c r="H504" s="257"/>
      <c r="I504" s="258"/>
      <c r="J504" s="258"/>
      <c r="K504" s="258"/>
      <c r="L504" s="258"/>
      <c r="M504" s="258"/>
      <c r="N504" s="258"/>
      <c r="O504" s="258"/>
      <c r="P504" s="258"/>
      <c r="Q504" s="258"/>
      <c r="R504" s="258"/>
      <c r="S504" s="258"/>
      <c r="T504" s="258"/>
      <c r="U504" s="258"/>
      <c r="V504" s="257"/>
    </row>
    <row r="505" spans="1:22" s="253" customFormat="1" x14ac:dyDescent="0.25">
      <c r="A505" s="257"/>
      <c r="B505" s="258"/>
      <c r="C505" s="258"/>
      <c r="D505" s="258"/>
      <c r="E505" s="258"/>
      <c r="F505" s="258"/>
      <c r="G505" s="258"/>
      <c r="H505" s="257"/>
      <c r="I505" s="258"/>
      <c r="J505" s="258"/>
      <c r="K505" s="258"/>
      <c r="L505" s="258"/>
      <c r="M505" s="258"/>
      <c r="N505" s="258"/>
      <c r="O505" s="258"/>
      <c r="P505" s="258"/>
      <c r="Q505" s="258"/>
      <c r="R505" s="258"/>
      <c r="S505" s="258"/>
      <c r="T505" s="258"/>
      <c r="U505" s="258"/>
      <c r="V505" s="257"/>
    </row>
    <row r="506" spans="1:22" s="253" customFormat="1" x14ac:dyDescent="0.25">
      <c r="A506" s="257"/>
      <c r="B506" s="258"/>
      <c r="C506" s="258"/>
      <c r="D506" s="258"/>
      <c r="E506" s="258"/>
      <c r="F506" s="258"/>
      <c r="G506" s="258"/>
      <c r="H506" s="257"/>
      <c r="I506" s="258"/>
      <c r="J506" s="258"/>
      <c r="K506" s="258"/>
      <c r="L506" s="258"/>
      <c r="M506" s="258"/>
      <c r="N506" s="258"/>
      <c r="O506" s="258"/>
      <c r="P506" s="258"/>
      <c r="Q506" s="258"/>
      <c r="R506" s="258"/>
      <c r="S506" s="258"/>
      <c r="T506" s="258"/>
      <c r="U506" s="258"/>
      <c r="V506" s="257"/>
    </row>
    <row r="507" spans="1:22" s="253" customFormat="1" x14ac:dyDescent="0.25">
      <c r="A507" s="257"/>
      <c r="B507" s="258"/>
      <c r="C507" s="258"/>
      <c r="D507" s="258"/>
      <c r="E507" s="258"/>
      <c r="F507" s="258"/>
      <c r="G507" s="258"/>
      <c r="H507" s="257"/>
      <c r="I507" s="258"/>
      <c r="J507" s="258"/>
      <c r="K507" s="258"/>
      <c r="L507" s="258"/>
      <c r="M507" s="258"/>
      <c r="N507" s="258"/>
      <c r="O507" s="258"/>
      <c r="P507" s="258"/>
      <c r="Q507" s="258"/>
      <c r="R507" s="258"/>
      <c r="S507" s="258"/>
      <c r="T507" s="258"/>
      <c r="U507" s="258"/>
      <c r="V507" s="257"/>
    </row>
    <row r="508" spans="1:22" s="253" customFormat="1" x14ac:dyDescent="0.25">
      <c r="A508" s="257"/>
      <c r="B508" s="258"/>
      <c r="C508" s="258"/>
      <c r="D508" s="258"/>
      <c r="E508" s="258"/>
      <c r="F508" s="258"/>
      <c r="G508" s="258"/>
      <c r="H508" s="257"/>
      <c r="I508" s="258"/>
      <c r="J508" s="258"/>
      <c r="K508" s="258"/>
      <c r="L508" s="258"/>
      <c r="M508" s="258"/>
      <c r="N508" s="258"/>
      <c r="O508" s="258"/>
      <c r="P508" s="258"/>
      <c r="Q508" s="258"/>
      <c r="R508" s="258"/>
      <c r="S508" s="258"/>
      <c r="T508" s="258"/>
      <c r="U508" s="258"/>
      <c r="V508" s="257"/>
    </row>
    <row r="509" spans="1:22" s="253" customFormat="1" x14ac:dyDescent="0.25">
      <c r="A509" s="257"/>
      <c r="B509" s="258"/>
      <c r="C509" s="258"/>
      <c r="D509" s="258"/>
      <c r="E509" s="258"/>
      <c r="F509" s="258"/>
      <c r="G509" s="258"/>
      <c r="H509" s="257"/>
      <c r="I509" s="258"/>
      <c r="J509" s="258"/>
      <c r="K509" s="258"/>
      <c r="L509" s="258"/>
      <c r="M509" s="258"/>
      <c r="N509" s="258"/>
      <c r="O509" s="258"/>
      <c r="P509" s="258"/>
      <c r="Q509" s="258"/>
      <c r="R509" s="258"/>
      <c r="S509" s="258"/>
      <c r="T509" s="258"/>
      <c r="U509" s="258"/>
      <c r="V509" s="257"/>
    </row>
    <row r="510" spans="1:22" s="253" customFormat="1" x14ac:dyDescent="0.25">
      <c r="A510" s="257"/>
      <c r="B510" s="258"/>
      <c r="C510" s="258"/>
      <c r="D510" s="258"/>
      <c r="E510" s="258"/>
      <c r="F510" s="258"/>
      <c r="G510" s="258"/>
      <c r="H510" s="257"/>
      <c r="I510" s="258"/>
      <c r="J510" s="258"/>
      <c r="K510" s="258"/>
      <c r="L510" s="258"/>
      <c r="M510" s="258"/>
      <c r="N510" s="258"/>
      <c r="O510" s="258"/>
      <c r="P510" s="258"/>
      <c r="Q510" s="258"/>
      <c r="R510" s="258"/>
      <c r="S510" s="258"/>
      <c r="T510" s="258"/>
      <c r="U510" s="258"/>
      <c r="V510" s="257"/>
    </row>
    <row r="511" spans="1:22" s="253" customFormat="1" x14ac:dyDescent="0.25">
      <c r="A511" s="257"/>
      <c r="B511" s="258"/>
      <c r="C511" s="258"/>
      <c r="D511" s="258"/>
      <c r="E511" s="258"/>
      <c r="F511" s="258"/>
      <c r="G511" s="258"/>
      <c r="H511" s="257"/>
      <c r="I511" s="258"/>
      <c r="J511" s="258"/>
      <c r="K511" s="258"/>
      <c r="L511" s="258"/>
      <c r="M511" s="258"/>
      <c r="N511" s="258"/>
      <c r="O511" s="258"/>
      <c r="P511" s="258"/>
      <c r="Q511" s="258"/>
      <c r="R511" s="258"/>
      <c r="S511" s="258"/>
      <c r="T511" s="258"/>
      <c r="U511" s="258"/>
      <c r="V511" s="257"/>
    </row>
    <row r="512" spans="1:22" s="253" customFormat="1" x14ac:dyDescent="0.25">
      <c r="A512" s="257"/>
      <c r="B512" s="258"/>
      <c r="C512" s="258"/>
      <c r="D512" s="258"/>
      <c r="E512" s="258"/>
      <c r="F512" s="258"/>
      <c r="G512" s="258"/>
      <c r="H512" s="257"/>
      <c r="I512" s="258"/>
      <c r="J512" s="258"/>
      <c r="K512" s="258"/>
      <c r="L512" s="258"/>
      <c r="M512" s="258"/>
      <c r="N512" s="258"/>
      <c r="O512" s="258"/>
      <c r="P512" s="258"/>
      <c r="Q512" s="258"/>
      <c r="R512" s="258"/>
      <c r="S512" s="258"/>
      <c r="T512" s="258"/>
      <c r="U512" s="258"/>
      <c r="V512" s="257"/>
    </row>
    <row r="513" spans="1:22" s="253" customFormat="1" x14ac:dyDescent="0.25">
      <c r="A513" s="257"/>
      <c r="B513" s="258"/>
      <c r="C513" s="258"/>
      <c r="D513" s="258"/>
      <c r="E513" s="258"/>
      <c r="F513" s="258"/>
      <c r="G513" s="258"/>
      <c r="H513" s="257"/>
      <c r="I513" s="258"/>
      <c r="J513" s="258"/>
      <c r="K513" s="258"/>
      <c r="L513" s="258"/>
      <c r="M513" s="258"/>
      <c r="N513" s="258"/>
      <c r="O513" s="258"/>
      <c r="P513" s="258"/>
      <c r="Q513" s="258"/>
      <c r="R513" s="258"/>
      <c r="S513" s="258"/>
      <c r="T513" s="258"/>
      <c r="U513" s="258"/>
      <c r="V513" s="257"/>
    </row>
    <row r="514" spans="1:22" s="253" customFormat="1" x14ac:dyDescent="0.25">
      <c r="A514" s="257"/>
      <c r="B514" s="258"/>
      <c r="C514" s="258"/>
      <c r="D514" s="258"/>
      <c r="E514" s="258"/>
      <c r="F514" s="258"/>
      <c r="G514" s="258"/>
      <c r="H514" s="257"/>
      <c r="I514" s="258"/>
      <c r="J514" s="258"/>
      <c r="K514" s="258"/>
      <c r="L514" s="258"/>
      <c r="M514" s="258"/>
      <c r="N514" s="258"/>
      <c r="O514" s="258"/>
      <c r="P514" s="258"/>
      <c r="Q514" s="258"/>
      <c r="R514" s="258"/>
      <c r="S514" s="258"/>
      <c r="T514" s="258"/>
      <c r="U514" s="258"/>
      <c r="V514" s="257"/>
    </row>
    <row r="515" spans="1:22" s="253" customFormat="1" x14ac:dyDescent="0.25">
      <c r="A515" s="257"/>
      <c r="B515" s="258"/>
      <c r="C515" s="258"/>
      <c r="D515" s="258"/>
      <c r="E515" s="258"/>
      <c r="F515" s="258"/>
      <c r="G515" s="258"/>
      <c r="H515" s="257"/>
      <c r="I515" s="258"/>
      <c r="J515" s="258"/>
      <c r="K515" s="258"/>
      <c r="L515" s="258"/>
      <c r="M515" s="258"/>
      <c r="N515" s="258"/>
      <c r="O515" s="258"/>
      <c r="P515" s="258"/>
      <c r="Q515" s="258"/>
      <c r="R515" s="258"/>
      <c r="S515" s="258"/>
      <c r="T515" s="258"/>
      <c r="U515" s="258"/>
      <c r="V515" s="257"/>
    </row>
    <row r="516" spans="1:22" s="253" customFormat="1" x14ac:dyDescent="0.25">
      <c r="A516" s="257"/>
      <c r="B516" s="258"/>
      <c r="C516" s="258"/>
      <c r="D516" s="258"/>
      <c r="E516" s="258"/>
      <c r="F516" s="258"/>
      <c r="G516" s="258"/>
      <c r="H516" s="257"/>
      <c r="I516" s="258"/>
      <c r="J516" s="258"/>
      <c r="K516" s="258"/>
      <c r="L516" s="258"/>
      <c r="M516" s="258"/>
      <c r="N516" s="258"/>
      <c r="O516" s="258"/>
      <c r="P516" s="258"/>
      <c r="Q516" s="258"/>
      <c r="R516" s="258"/>
      <c r="S516" s="258"/>
      <c r="T516" s="258"/>
      <c r="U516" s="258"/>
      <c r="V516" s="257"/>
    </row>
    <row r="517" spans="1:22" s="253" customFormat="1" x14ac:dyDescent="0.25">
      <c r="A517" s="257"/>
      <c r="B517" s="258"/>
      <c r="C517" s="258"/>
      <c r="D517" s="258"/>
      <c r="E517" s="258"/>
      <c r="F517" s="258"/>
      <c r="G517" s="258"/>
      <c r="H517" s="257"/>
      <c r="I517" s="258"/>
      <c r="J517" s="258"/>
      <c r="K517" s="258"/>
      <c r="L517" s="258"/>
      <c r="M517" s="258"/>
      <c r="N517" s="258"/>
      <c r="O517" s="258"/>
      <c r="P517" s="258"/>
      <c r="Q517" s="258"/>
      <c r="R517" s="258"/>
      <c r="S517" s="258"/>
      <c r="T517" s="258"/>
      <c r="U517" s="258"/>
      <c r="V517" s="257"/>
    </row>
    <row r="518" spans="1:22" s="253" customFormat="1" x14ac:dyDescent="0.25">
      <c r="A518" s="257"/>
      <c r="B518" s="258"/>
      <c r="C518" s="258"/>
      <c r="D518" s="258"/>
      <c r="E518" s="258"/>
      <c r="F518" s="258"/>
      <c r="G518" s="258"/>
      <c r="H518" s="257"/>
      <c r="I518" s="258"/>
      <c r="J518" s="258"/>
      <c r="K518" s="258"/>
      <c r="L518" s="258"/>
      <c r="M518" s="258"/>
      <c r="N518" s="258"/>
      <c r="O518" s="258"/>
      <c r="P518" s="258"/>
      <c r="Q518" s="258"/>
      <c r="R518" s="258"/>
      <c r="S518" s="258"/>
      <c r="T518" s="258"/>
      <c r="U518" s="258"/>
      <c r="V518" s="257"/>
    </row>
    <row r="519" spans="1:22" s="253" customFormat="1" x14ac:dyDescent="0.25">
      <c r="A519" s="257"/>
      <c r="B519" s="258"/>
      <c r="C519" s="258"/>
      <c r="D519" s="258"/>
      <c r="E519" s="258"/>
      <c r="F519" s="258"/>
      <c r="G519" s="258"/>
      <c r="H519" s="257"/>
      <c r="I519" s="258"/>
      <c r="J519" s="258"/>
      <c r="K519" s="258"/>
      <c r="L519" s="258"/>
      <c r="M519" s="258"/>
      <c r="N519" s="258"/>
      <c r="O519" s="258"/>
      <c r="P519" s="258"/>
      <c r="Q519" s="258"/>
      <c r="R519" s="258"/>
      <c r="S519" s="258"/>
      <c r="T519" s="258"/>
      <c r="U519" s="258"/>
      <c r="V519" s="257"/>
    </row>
    <row r="520" spans="1:22" s="253" customFormat="1" x14ac:dyDescent="0.25">
      <c r="A520" s="257"/>
      <c r="B520" s="258"/>
      <c r="C520" s="258"/>
      <c r="D520" s="258"/>
      <c r="E520" s="258"/>
      <c r="F520" s="258"/>
      <c r="G520" s="258"/>
      <c r="H520" s="257"/>
      <c r="I520" s="258"/>
      <c r="J520" s="258"/>
      <c r="K520" s="258"/>
      <c r="L520" s="258"/>
      <c r="M520" s="258"/>
      <c r="N520" s="258"/>
      <c r="O520" s="258"/>
      <c r="P520" s="258"/>
      <c r="Q520" s="258"/>
      <c r="R520" s="258"/>
      <c r="S520" s="258"/>
      <c r="T520" s="258"/>
      <c r="U520" s="258"/>
      <c r="V520" s="257"/>
    </row>
    <row r="521" spans="1:22" s="253" customFormat="1" x14ac:dyDescent="0.25">
      <c r="A521" s="257"/>
      <c r="B521" s="258"/>
      <c r="C521" s="258"/>
      <c r="D521" s="258"/>
      <c r="E521" s="258"/>
      <c r="F521" s="258"/>
      <c r="G521" s="258"/>
      <c r="H521" s="257"/>
      <c r="I521" s="258"/>
      <c r="J521" s="258"/>
      <c r="K521" s="258"/>
      <c r="L521" s="258"/>
      <c r="M521" s="258"/>
      <c r="N521" s="258"/>
      <c r="O521" s="258"/>
      <c r="P521" s="258"/>
      <c r="Q521" s="258"/>
      <c r="R521" s="258"/>
      <c r="S521" s="258"/>
      <c r="T521" s="258"/>
      <c r="U521" s="258"/>
      <c r="V521" s="257"/>
    </row>
    <row r="522" spans="1:22" s="253" customFormat="1" x14ac:dyDescent="0.25">
      <c r="A522" s="257"/>
      <c r="B522" s="258"/>
      <c r="C522" s="258"/>
      <c r="D522" s="258"/>
      <c r="E522" s="258"/>
      <c r="F522" s="258"/>
      <c r="G522" s="258"/>
      <c r="H522" s="257"/>
      <c r="I522" s="258"/>
      <c r="J522" s="258"/>
      <c r="K522" s="258"/>
      <c r="L522" s="258"/>
      <c r="M522" s="258"/>
      <c r="N522" s="258"/>
      <c r="O522" s="258"/>
      <c r="P522" s="258"/>
      <c r="Q522" s="258"/>
      <c r="R522" s="258"/>
      <c r="S522" s="258"/>
      <c r="T522" s="258"/>
      <c r="U522" s="258"/>
      <c r="V522" s="257"/>
    </row>
    <row r="523" spans="1:22" s="253" customFormat="1" x14ac:dyDescent="0.25">
      <c r="A523" s="257"/>
      <c r="B523" s="258"/>
      <c r="C523" s="258"/>
      <c r="D523" s="258"/>
      <c r="E523" s="258"/>
      <c r="F523" s="258"/>
      <c r="G523" s="258"/>
      <c r="H523" s="257"/>
      <c r="I523" s="258"/>
      <c r="J523" s="258"/>
      <c r="K523" s="258"/>
      <c r="L523" s="258"/>
      <c r="M523" s="258"/>
      <c r="N523" s="258"/>
      <c r="O523" s="258"/>
      <c r="P523" s="258"/>
      <c r="Q523" s="258"/>
      <c r="R523" s="258"/>
      <c r="S523" s="258"/>
      <c r="T523" s="258"/>
      <c r="U523" s="258"/>
      <c r="V523" s="257"/>
    </row>
    <row r="524" spans="1:22" s="253" customFormat="1" x14ac:dyDescent="0.25">
      <c r="A524" s="257"/>
      <c r="B524" s="258"/>
      <c r="C524" s="258"/>
      <c r="D524" s="258"/>
      <c r="E524" s="258"/>
      <c r="F524" s="258"/>
      <c r="G524" s="258"/>
      <c r="H524" s="257"/>
      <c r="I524" s="258"/>
      <c r="J524" s="258"/>
      <c r="K524" s="258"/>
      <c r="L524" s="258"/>
      <c r="M524" s="258"/>
      <c r="N524" s="258"/>
      <c r="O524" s="258"/>
      <c r="P524" s="258"/>
      <c r="Q524" s="258"/>
      <c r="R524" s="258"/>
      <c r="S524" s="258"/>
      <c r="T524" s="258"/>
      <c r="U524" s="258"/>
      <c r="V524" s="257"/>
    </row>
    <row r="525" spans="1:22" s="253" customFormat="1" x14ac:dyDescent="0.25">
      <c r="A525" s="257"/>
      <c r="B525" s="258"/>
      <c r="C525" s="258"/>
      <c r="D525" s="258"/>
      <c r="E525" s="258"/>
      <c r="F525" s="258"/>
      <c r="G525" s="258"/>
      <c r="H525" s="257"/>
      <c r="I525" s="258"/>
      <c r="J525" s="258"/>
      <c r="K525" s="258"/>
      <c r="L525" s="258"/>
      <c r="M525" s="258"/>
      <c r="N525" s="258"/>
      <c r="O525" s="258"/>
      <c r="P525" s="258"/>
      <c r="Q525" s="258"/>
      <c r="R525" s="258"/>
      <c r="S525" s="258"/>
      <c r="T525" s="258"/>
      <c r="U525" s="258"/>
      <c r="V525" s="257"/>
    </row>
    <row r="526" spans="1:22" s="253" customFormat="1" x14ac:dyDescent="0.25">
      <c r="A526" s="257"/>
      <c r="B526" s="258"/>
      <c r="C526" s="258"/>
      <c r="D526" s="258"/>
      <c r="E526" s="258"/>
      <c r="F526" s="258"/>
      <c r="G526" s="258"/>
      <c r="H526" s="257"/>
      <c r="I526" s="258"/>
      <c r="J526" s="258"/>
      <c r="K526" s="258"/>
      <c r="L526" s="258"/>
      <c r="M526" s="258"/>
      <c r="N526" s="258"/>
      <c r="O526" s="258"/>
      <c r="P526" s="258"/>
      <c r="Q526" s="258"/>
      <c r="R526" s="258"/>
      <c r="S526" s="258"/>
      <c r="T526" s="258"/>
      <c r="U526" s="258"/>
      <c r="V526" s="257"/>
    </row>
    <row r="527" spans="1:22" s="253" customFormat="1" x14ac:dyDescent="0.25">
      <c r="A527" s="257"/>
      <c r="B527" s="258"/>
      <c r="C527" s="258"/>
      <c r="D527" s="258"/>
      <c r="E527" s="258"/>
      <c r="F527" s="258"/>
      <c r="G527" s="258"/>
      <c r="H527" s="257"/>
      <c r="I527" s="258"/>
      <c r="J527" s="258"/>
      <c r="K527" s="258"/>
      <c r="L527" s="258"/>
      <c r="M527" s="258"/>
      <c r="N527" s="258"/>
      <c r="O527" s="258"/>
      <c r="P527" s="258"/>
      <c r="Q527" s="258"/>
      <c r="R527" s="258"/>
      <c r="S527" s="258"/>
      <c r="T527" s="258"/>
      <c r="U527" s="258"/>
      <c r="V527" s="257"/>
    </row>
    <row r="528" spans="1:22" s="253" customFormat="1" x14ac:dyDescent="0.25">
      <c r="A528" s="257"/>
      <c r="B528" s="258"/>
      <c r="C528" s="258"/>
      <c r="D528" s="258"/>
      <c r="E528" s="258"/>
      <c r="F528" s="258"/>
      <c r="G528" s="258"/>
      <c r="H528" s="257"/>
      <c r="I528" s="258"/>
      <c r="J528" s="258"/>
      <c r="K528" s="258"/>
      <c r="L528" s="258"/>
      <c r="M528" s="258"/>
      <c r="N528" s="258"/>
      <c r="O528" s="258"/>
      <c r="P528" s="258"/>
      <c r="Q528" s="258"/>
      <c r="R528" s="258"/>
      <c r="S528" s="258"/>
      <c r="T528" s="258"/>
      <c r="U528" s="258"/>
      <c r="V528" s="257"/>
    </row>
    <row r="529" spans="1:22" s="253" customFormat="1" x14ac:dyDescent="0.25">
      <c r="A529" s="257"/>
      <c r="B529" s="258"/>
      <c r="C529" s="258"/>
      <c r="D529" s="258"/>
      <c r="E529" s="258"/>
      <c r="F529" s="258"/>
      <c r="G529" s="258"/>
      <c r="H529" s="257"/>
      <c r="I529" s="258"/>
      <c r="J529" s="258"/>
      <c r="K529" s="258"/>
      <c r="L529" s="258"/>
      <c r="M529" s="258"/>
      <c r="N529" s="258"/>
      <c r="O529" s="258"/>
      <c r="P529" s="258"/>
      <c r="Q529" s="258"/>
      <c r="R529" s="258"/>
      <c r="S529" s="258"/>
      <c r="T529" s="258"/>
      <c r="U529" s="258"/>
      <c r="V529" s="257"/>
    </row>
    <row r="530" spans="1:22" s="253" customFormat="1" x14ac:dyDescent="0.25">
      <c r="A530" s="257"/>
      <c r="B530" s="258"/>
      <c r="C530" s="258"/>
      <c r="D530" s="258"/>
      <c r="E530" s="258"/>
      <c r="F530" s="258"/>
      <c r="G530" s="258"/>
      <c r="H530" s="257"/>
      <c r="I530" s="258"/>
      <c r="J530" s="258"/>
      <c r="K530" s="258"/>
      <c r="L530" s="258"/>
      <c r="M530" s="258"/>
      <c r="N530" s="258"/>
      <c r="O530" s="258"/>
      <c r="P530" s="258"/>
      <c r="Q530" s="258"/>
      <c r="R530" s="258"/>
      <c r="S530" s="258"/>
      <c r="T530" s="258"/>
      <c r="U530" s="258"/>
      <c r="V530" s="257"/>
    </row>
    <row r="531" spans="1:22" s="253" customFormat="1" x14ac:dyDescent="0.25">
      <c r="A531" s="257"/>
      <c r="B531" s="258"/>
      <c r="C531" s="258"/>
      <c r="D531" s="258"/>
      <c r="E531" s="258"/>
      <c r="F531" s="258"/>
      <c r="G531" s="258"/>
      <c r="H531" s="257"/>
      <c r="I531" s="258"/>
      <c r="J531" s="258"/>
      <c r="K531" s="258"/>
      <c r="L531" s="258"/>
      <c r="M531" s="258"/>
      <c r="N531" s="258"/>
      <c r="O531" s="258"/>
      <c r="P531" s="258"/>
      <c r="Q531" s="258"/>
      <c r="R531" s="258"/>
      <c r="S531" s="258"/>
      <c r="T531" s="258"/>
      <c r="U531" s="258"/>
      <c r="V531" s="257"/>
    </row>
    <row r="532" spans="1:22" s="253" customFormat="1" x14ac:dyDescent="0.25">
      <c r="A532" s="257"/>
      <c r="B532" s="258"/>
      <c r="C532" s="258"/>
      <c r="D532" s="258"/>
      <c r="E532" s="258"/>
      <c r="F532" s="258"/>
      <c r="G532" s="258"/>
      <c r="H532" s="257"/>
      <c r="I532" s="258"/>
      <c r="J532" s="258"/>
      <c r="K532" s="258"/>
      <c r="L532" s="258"/>
      <c r="M532" s="258"/>
      <c r="N532" s="258"/>
      <c r="O532" s="258"/>
      <c r="P532" s="258"/>
      <c r="Q532" s="258"/>
      <c r="R532" s="258"/>
      <c r="S532" s="258"/>
      <c r="T532" s="258"/>
      <c r="U532" s="258"/>
      <c r="V532" s="257"/>
    </row>
    <row r="533" spans="1:22" s="253" customFormat="1" x14ac:dyDescent="0.25">
      <c r="A533" s="257"/>
      <c r="B533" s="258"/>
      <c r="C533" s="258"/>
      <c r="D533" s="258"/>
      <c r="E533" s="258"/>
      <c r="F533" s="258"/>
      <c r="G533" s="258"/>
      <c r="H533" s="257"/>
      <c r="I533" s="258"/>
      <c r="J533" s="258"/>
      <c r="K533" s="258"/>
      <c r="L533" s="258"/>
      <c r="M533" s="258"/>
      <c r="N533" s="258"/>
      <c r="O533" s="258"/>
      <c r="P533" s="258"/>
      <c r="Q533" s="258"/>
      <c r="R533" s="258"/>
      <c r="S533" s="258"/>
      <c r="T533" s="258"/>
      <c r="U533" s="258"/>
      <c r="V533" s="257"/>
    </row>
    <row r="534" spans="1:22" s="253" customFormat="1" x14ac:dyDescent="0.25">
      <c r="A534" s="257"/>
      <c r="B534" s="258"/>
      <c r="C534" s="258"/>
      <c r="D534" s="258"/>
      <c r="E534" s="258"/>
      <c r="F534" s="258"/>
      <c r="G534" s="258"/>
      <c r="H534" s="257"/>
      <c r="I534" s="258"/>
      <c r="J534" s="258"/>
      <c r="K534" s="258"/>
      <c r="L534" s="258"/>
      <c r="M534" s="258"/>
      <c r="N534" s="258"/>
      <c r="O534" s="258"/>
      <c r="P534" s="258"/>
      <c r="Q534" s="258"/>
      <c r="R534" s="258"/>
      <c r="S534" s="258"/>
      <c r="T534" s="258"/>
      <c r="U534" s="258"/>
      <c r="V534" s="257"/>
    </row>
    <row r="535" spans="1:22" s="253" customFormat="1" x14ac:dyDescent="0.25">
      <c r="A535" s="257"/>
      <c r="B535" s="258"/>
      <c r="C535" s="258"/>
      <c r="D535" s="258"/>
      <c r="E535" s="258"/>
      <c r="F535" s="258"/>
      <c r="G535" s="258"/>
      <c r="H535" s="257"/>
      <c r="I535" s="258"/>
      <c r="J535" s="258"/>
      <c r="K535" s="258"/>
      <c r="L535" s="258"/>
      <c r="M535" s="258"/>
      <c r="N535" s="258"/>
      <c r="O535" s="258"/>
      <c r="P535" s="258"/>
      <c r="Q535" s="258"/>
      <c r="R535" s="258"/>
      <c r="S535" s="258"/>
      <c r="T535" s="258"/>
      <c r="U535" s="258"/>
      <c r="V535" s="257"/>
    </row>
    <row r="536" spans="1:22" s="253" customFormat="1" x14ac:dyDescent="0.25">
      <c r="A536" s="257"/>
      <c r="B536" s="258"/>
      <c r="C536" s="258"/>
      <c r="D536" s="258"/>
      <c r="E536" s="258"/>
      <c r="F536" s="258"/>
      <c r="G536" s="258"/>
      <c r="H536" s="257"/>
      <c r="I536" s="258"/>
      <c r="J536" s="258"/>
      <c r="K536" s="258"/>
      <c r="L536" s="258"/>
      <c r="M536" s="258"/>
      <c r="N536" s="258"/>
      <c r="O536" s="258"/>
      <c r="P536" s="258"/>
      <c r="Q536" s="258"/>
      <c r="R536" s="258"/>
      <c r="S536" s="258"/>
      <c r="T536" s="258"/>
      <c r="U536" s="258"/>
      <c r="V536" s="257"/>
    </row>
    <row r="537" spans="1:22" s="253" customFormat="1" x14ac:dyDescent="0.25">
      <c r="A537" s="257"/>
      <c r="B537" s="258"/>
      <c r="C537" s="258"/>
      <c r="D537" s="258"/>
      <c r="E537" s="258"/>
      <c r="F537" s="258"/>
      <c r="G537" s="258"/>
      <c r="H537" s="257"/>
      <c r="I537" s="258"/>
      <c r="J537" s="258"/>
      <c r="K537" s="258"/>
      <c r="L537" s="258"/>
      <c r="M537" s="258"/>
      <c r="N537" s="258"/>
      <c r="O537" s="258"/>
      <c r="P537" s="258"/>
      <c r="Q537" s="258"/>
      <c r="R537" s="258"/>
      <c r="S537" s="258"/>
      <c r="T537" s="258"/>
      <c r="U537" s="258"/>
      <c r="V537" s="257"/>
    </row>
    <row r="538" spans="1:22" s="253" customFormat="1" x14ac:dyDescent="0.25">
      <c r="A538" s="257"/>
      <c r="B538" s="258"/>
      <c r="C538" s="258"/>
      <c r="D538" s="258"/>
      <c r="E538" s="258"/>
      <c r="F538" s="258"/>
      <c r="G538" s="258"/>
      <c r="H538" s="257"/>
      <c r="I538" s="258"/>
      <c r="J538" s="258"/>
      <c r="K538" s="258"/>
      <c r="L538" s="258"/>
      <c r="M538" s="258"/>
      <c r="N538" s="258"/>
      <c r="O538" s="258"/>
      <c r="P538" s="258"/>
      <c r="Q538" s="258"/>
      <c r="R538" s="258"/>
      <c r="S538" s="258"/>
      <c r="T538" s="258"/>
      <c r="U538" s="258"/>
      <c r="V538" s="257"/>
    </row>
    <row r="539" spans="1:22" s="253" customFormat="1" x14ac:dyDescent="0.25">
      <c r="A539" s="257"/>
      <c r="B539" s="258"/>
      <c r="C539" s="258"/>
      <c r="D539" s="258"/>
      <c r="E539" s="258"/>
      <c r="F539" s="258"/>
      <c r="G539" s="258"/>
      <c r="H539" s="257"/>
      <c r="I539" s="258"/>
      <c r="J539" s="258"/>
      <c r="K539" s="258"/>
      <c r="L539" s="258"/>
      <c r="M539" s="258"/>
      <c r="N539" s="258"/>
      <c r="O539" s="258"/>
      <c r="P539" s="258"/>
      <c r="Q539" s="258"/>
      <c r="R539" s="258"/>
      <c r="S539" s="258"/>
      <c r="T539" s="258"/>
      <c r="U539" s="258"/>
      <c r="V539" s="257"/>
    </row>
    <row r="540" spans="1:22" s="253" customFormat="1" x14ac:dyDescent="0.25">
      <c r="A540" s="257"/>
      <c r="B540" s="258"/>
      <c r="C540" s="258"/>
      <c r="D540" s="258"/>
      <c r="E540" s="258"/>
      <c r="F540" s="258"/>
      <c r="G540" s="258"/>
      <c r="H540" s="257"/>
      <c r="I540" s="258"/>
      <c r="J540" s="258"/>
      <c r="K540" s="258"/>
      <c r="L540" s="258"/>
      <c r="M540" s="258"/>
      <c r="N540" s="258"/>
      <c r="O540" s="258"/>
      <c r="P540" s="258"/>
      <c r="Q540" s="258"/>
      <c r="R540" s="258"/>
      <c r="S540" s="258"/>
      <c r="T540" s="258"/>
      <c r="U540" s="258"/>
      <c r="V540" s="257"/>
    </row>
    <row r="541" spans="1:22" s="253" customFormat="1" x14ac:dyDescent="0.25">
      <c r="A541" s="257"/>
      <c r="B541" s="258"/>
      <c r="C541" s="258"/>
      <c r="D541" s="258"/>
      <c r="E541" s="258"/>
      <c r="F541" s="258"/>
      <c r="G541" s="258"/>
      <c r="H541" s="257"/>
      <c r="I541" s="258"/>
      <c r="J541" s="258"/>
      <c r="K541" s="258"/>
      <c r="L541" s="258"/>
      <c r="M541" s="258"/>
      <c r="N541" s="258"/>
      <c r="O541" s="258"/>
      <c r="P541" s="258"/>
      <c r="Q541" s="258"/>
      <c r="R541" s="258"/>
      <c r="S541" s="258"/>
      <c r="T541" s="258"/>
      <c r="U541" s="258"/>
      <c r="V541" s="257"/>
    </row>
    <row r="542" spans="1:22" s="253" customFormat="1" x14ac:dyDescent="0.25">
      <c r="A542" s="257"/>
      <c r="B542" s="258"/>
      <c r="C542" s="258"/>
      <c r="D542" s="258"/>
      <c r="E542" s="258"/>
      <c r="F542" s="258"/>
      <c r="G542" s="258"/>
      <c r="H542" s="257"/>
      <c r="I542" s="258"/>
      <c r="J542" s="258"/>
      <c r="K542" s="258"/>
      <c r="L542" s="258"/>
      <c r="M542" s="258"/>
      <c r="N542" s="258"/>
      <c r="O542" s="258"/>
      <c r="P542" s="258"/>
      <c r="Q542" s="258"/>
      <c r="R542" s="258"/>
      <c r="S542" s="258"/>
      <c r="T542" s="258"/>
      <c r="U542" s="258"/>
      <c r="V542" s="257"/>
    </row>
    <row r="543" spans="1:22" s="253" customFormat="1" x14ac:dyDescent="0.25">
      <c r="A543" s="257"/>
      <c r="B543" s="258"/>
      <c r="C543" s="258"/>
      <c r="D543" s="258"/>
      <c r="E543" s="258"/>
      <c r="F543" s="258"/>
      <c r="G543" s="258"/>
      <c r="H543" s="257"/>
      <c r="I543" s="258"/>
      <c r="J543" s="258"/>
      <c r="K543" s="258"/>
      <c r="L543" s="258"/>
      <c r="M543" s="258"/>
      <c r="N543" s="258"/>
      <c r="O543" s="258"/>
      <c r="P543" s="258"/>
      <c r="Q543" s="258"/>
      <c r="R543" s="258"/>
      <c r="S543" s="258"/>
      <c r="T543" s="258"/>
      <c r="U543" s="258"/>
      <c r="V543" s="257"/>
    </row>
    <row r="544" spans="1:22" s="253" customFormat="1" x14ac:dyDescent="0.25">
      <c r="A544" s="257"/>
      <c r="B544" s="258"/>
      <c r="C544" s="258"/>
      <c r="D544" s="258"/>
      <c r="E544" s="258"/>
      <c r="F544" s="258"/>
      <c r="G544" s="258"/>
      <c r="H544" s="257"/>
      <c r="I544" s="258"/>
      <c r="J544" s="258"/>
      <c r="K544" s="258"/>
      <c r="L544" s="258"/>
      <c r="M544" s="258"/>
      <c r="N544" s="258"/>
      <c r="O544" s="258"/>
      <c r="P544" s="258"/>
      <c r="Q544" s="258"/>
      <c r="R544" s="258"/>
      <c r="S544" s="258"/>
      <c r="T544" s="258"/>
      <c r="U544" s="258"/>
      <c r="V544" s="257"/>
    </row>
    <row r="545" spans="1:22" s="253" customFormat="1" x14ac:dyDescent="0.25">
      <c r="A545" s="257"/>
      <c r="B545" s="258"/>
      <c r="C545" s="258"/>
      <c r="D545" s="258"/>
      <c r="E545" s="258"/>
      <c r="F545" s="258"/>
      <c r="G545" s="258"/>
      <c r="H545" s="257"/>
      <c r="I545" s="258"/>
      <c r="J545" s="258"/>
      <c r="K545" s="258"/>
      <c r="L545" s="258"/>
      <c r="M545" s="258"/>
      <c r="N545" s="258"/>
      <c r="O545" s="258"/>
      <c r="P545" s="258"/>
      <c r="Q545" s="258"/>
      <c r="R545" s="258"/>
      <c r="S545" s="258"/>
      <c r="T545" s="258"/>
      <c r="U545" s="258"/>
      <c r="V545" s="257"/>
    </row>
    <row r="546" spans="1:22" s="253" customFormat="1" x14ac:dyDescent="0.25">
      <c r="A546" s="257"/>
      <c r="B546" s="258"/>
      <c r="C546" s="258"/>
      <c r="D546" s="258"/>
      <c r="E546" s="258"/>
      <c r="F546" s="258"/>
      <c r="G546" s="258"/>
      <c r="H546" s="257"/>
      <c r="I546" s="258"/>
      <c r="J546" s="258"/>
      <c r="K546" s="258"/>
      <c r="L546" s="258"/>
      <c r="M546" s="258"/>
      <c r="N546" s="258"/>
      <c r="O546" s="258"/>
      <c r="P546" s="258"/>
      <c r="Q546" s="258"/>
      <c r="R546" s="258"/>
      <c r="S546" s="258"/>
      <c r="T546" s="258"/>
      <c r="U546" s="258"/>
      <c r="V546" s="257"/>
    </row>
    <row r="547" spans="1:22" s="253" customFormat="1" x14ac:dyDescent="0.25">
      <c r="A547" s="257"/>
      <c r="B547" s="258"/>
      <c r="C547" s="258"/>
      <c r="D547" s="258"/>
      <c r="E547" s="258"/>
      <c r="F547" s="258"/>
      <c r="G547" s="258"/>
      <c r="H547" s="257"/>
      <c r="I547" s="258"/>
      <c r="J547" s="258"/>
      <c r="K547" s="258"/>
      <c r="L547" s="258"/>
      <c r="M547" s="258"/>
      <c r="N547" s="258"/>
      <c r="O547" s="258"/>
      <c r="P547" s="258"/>
      <c r="Q547" s="258"/>
      <c r="R547" s="258"/>
      <c r="S547" s="258"/>
      <c r="T547" s="258"/>
      <c r="U547" s="258"/>
      <c r="V547" s="257"/>
    </row>
    <row r="548" spans="1:22" s="253" customFormat="1" x14ac:dyDescent="0.25">
      <c r="A548" s="257"/>
      <c r="B548" s="258"/>
      <c r="C548" s="258"/>
      <c r="D548" s="258"/>
      <c r="E548" s="258"/>
      <c r="F548" s="258"/>
      <c r="G548" s="258"/>
      <c r="H548" s="257"/>
      <c r="I548" s="258"/>
      <c r="J548" s="258"/>
      <c r="K548" s="258"/>
      <c r="L548" s="258"/>
      <c r="M548" s="258"/>
      <c r="N548" s="258"/>
      <c r="O548" s="258"/>
      <c r="P548" s="258"/>
      <c r="Q548" s="258"/>
      <c r="R548" s="258"/>
      <c r="S548" s="258"/>
      <c r="T548" s="258"/>
      <c r="U548" s="258"/>
      <c r="V548" s="257"/>
    </row>
    <row r="549" spans="1:22" s="253" customFormat="1" x14ac:dyDescent="0.25">
      <c r="A549" s="257"/>
      <c r="B549" s="258"/>
      <c r="C549" s="258"/>
      <c r="D549" s="258"/>
      <c r="E549" s="258"/>
      <c r="F549" s="258"/>
      <c r="G549" s="258"/>
      <c r="H549" s="257"/>
      <c r="I549" s="258"/>
      <c r="J549" s="258"/>
      <c r="K549" s="258"/>
      <c r="L549" s="258"/>
      <c r="M549" s="258"/>
      <c r="N549" s="258"/>
      <c r="O549" s="258"/>
      <c r="P549" s="258"/>
      <c r="Q549" s="258"/>
      <c r="R549" s="258"/>
      <c r="S549" s="258"/>
      <c r="T549" s="258"/>
      <c r="U549" s="258"/>
      <c r="V549" s="257"/>
    </row>
    <row r="550" spans="1:22" s="253" customFormat="1" x14ac:dyDescent="0.25">
      <c r="A550" s="257"/>
      <c r="B550" s="258"/>
      <c r="C550" s="258"/>
      <c r="D550" s="258"/>
      <c r="E550" s="258"/>
      <c r="F550" s="258"/>
      <c r="G550" s="258"/>
      <c r="H550" s="257"/>
      <c r="I550" s="258"/>
      <c r="J550" s="258"/>
      <c r="K550" s="258"/>
      <c r="L550" s="258"/>
      <c r="M550" s="258"/>
      <c r="N550" s="258"/>
      <c r="O550" s="258"/>
      <c r="P550" s="258"/>
      <c r="Q550" s="258"/>
      <c r="R550" s="258"/>
      <c r="S550" s="258"/>
      <c r="T550" s="258"/>
      <c r="U550" s="258"/>
      <c r="V550" s="257"/>
    </row>
    <row r="551" spans="1:22" s="253" customFormat="1" x14ac:dyDescent="0.25">
      <c r="A551" s="257"/>
      <c r="B551" s="258"/>
      <c r="C551" s="258"/>
      <c r="D551" s="258"/>
      <c r="E551" s="258"/>
      <c r="F551" s="258"/>
      <c r="G551" s="258"/>
      <c r="H551" s="257"/>
      <c r="I551" s="258"/>
      <c r="J551" s="258"/>
      <c r="K551" s="258"/>
      <c r="L551" s="258"/>
      <c r="M551" s="258"/>
      <c r="N551" s="258"/>
      <c r="O551" s="258"/>
      <c r="P551" s="258"/>
      <c r="Q551" s="258"/>
      <c r="R551" s="258"/>
      <c r="S551" s="258"/>
      <c r="T551" s="258"/>
      <c r="U551" s="258"/>
      <c r="V551" s="257"/>
    </row>
    <row r="552" spans="1:22" s="253" customFormat="1" x14ac:dyDescent="0.25">
      <c r="A552" s="257"/>
      <c r="B552" s="258"/>
      <c r="C552" s="258"/>
      <c r="D552" s="258"/>
      <c r="E552" s="258"/>
      <c r="F552" s="258"/>
      <c r="G552" s="258"/>
      <c r="H552" s="257"/>
      <c r="I552" s="258"/>
      <c r="J552" s="258"/>
      <c r="K552" s="258"/>
      <c r="L552" s="258"/>
      <c r="M552" s="258"/>
      <c r="N552" s="258"/>
      <c r="O552" s="258"/>
      <c r="P552" s="258"/>
      <c r="Q552" s="258"/>
      <c r="R552" s="258"/>
      <c r="S552" s="258"/>
      <c r="T552" s="258"/>
      <c r="U552" s="258"/>
      <c r="V552" s="257"/>
    </row>
    <row r="553" spans="1:22" s="253" customFormat="1" x14ac:dyDescent="0.25">
      <c r="A553" s="257"/>
      <c r="B553" s="258"/>
      <c r="C553" s="258"/>
      <c r="D553" s="258"/>
      <c r="E553" s="258"/>
      <c r="F553" s="258"/>
      <c r="G553" s="258"/>
      <c r="H553" s="257"/>
      <c r="I553" s="258"/>
      <c r="J553" s="258"/>
      <c r="K553" s="258"/>
      <c r="L553" s="258"/>
      <c r="M553" s="258"/>
      <c r="N553" s="258"/>
      <c r="O553" s="258"/>
      <c r="P553" s="258"/>
      <c r="Q553" s="258"/>
      <c r="R553" s="258"/>
      <c r="S553" s="258"/>
      <c r="T553" s="258"/>
      <c r="U553" s="258"/>
      <c r="V553" s="257"/>
    </row>
    <row r="554" spans="1:22" s="253" customFormat="1" x14ac:dyDescent="0.25">
      <c r="A554" s="257"/>
      <c r="B554" s="258"/>
      <c r="C554" s="258"/>
      <c r="D554" s="258"/>
      <c r="E554" s="258"/>
      <c r="F554" s="258"/>
      <c r="G554" s="258"/>
      <c r="H554" s="257"/>
      <c r="I554" s="258"/>
      <c r="J554" s="258"/>
      <c r="K554" s="258"/>
      <c r="L554" s="258"/>
      <c r="M554" s="258"/>
      <c r="N554" s="258"/>
      <c r="O554" s="258"/>
      <c r="P554" s="258"/>
      <c r="Q554" s="258"/>
      <c r="R554" s="258"/>
      <c r="S554" s="258"/>
      <c r="T554" s="258"/>
      <c r="U554" s="258"/>
      <c r="V554" s="257"/>
    </row>
    <row r="555" spans="1:22" s="253" customFormat="1" x14ac:dyDescent="0.25">
      <c r="A555" s="257"/>
      <c r="B555" s="258"/>
      <c r="C555" s="258"/>
      <c r="D555" s="258"/>
      <c r="E555" s="258"/>
      <c r="F555" s="258"/>
      <c r="G555" s="258"/>
      <c r="H555" s="257"/>
      <c r="I555" s="258"/>
      <c r="J555" s="258"/>
      <c r="K555" s="258"/>
      <c r="L555" s="258"/>
      <c r="M555" s="258"/>
      <c r="N555" s="258"/>
      <c r="O555" s="258"/>
      <c r="P555" s="258"/>
      <c r="Q555" s="258"/>
      <c r="R555" s="258"/>
      <c r="S555" s="258"/>
      <c r="T555" s="258"/>
      <c r="U555" s="258"/>
      <c r="V555" s="257"/>
    </row>
    <row r="556" spans="1:22" s="253" customFormat="1" x14ac:dyDescent="0.25">
      <c r="A556" s="257"/>
      <c r="B556" s="258"/>
      <c r="C556" s="258"/>
      <c r="D556" s="258"/>
      <c r="E556" s="258"/>
      <c r="F556" s="258"/>
      <c r="G556" s="258"/>
      <c r="H556" s="257"/>
      <c r="I556" s="258"/>
      <c r="J556" s="258"/>
      <c r="K556" s="258"/>
      <c r="L556" s="258"/>
      <c r="M556" s="258"/>
      <c r="N556" s="258"/>
      <c r="O556" s="258"/>
      <c r="P556" s="258"/>
      <c r="Q556" s="258"/>
      <c r="R556" s="258"/>
      <c r="S556" s="258"/>
      <c r="T556" s="258"/>
      <c r="U556" s="258"/>
      <c r="V556" s="257"/>
    </row>
    <row r="557" spans="1:22" s="253" customFormat="1" x14ac:dyDescent="0.25">
      <c r="A557" s="257"/>
      <c r="B557" s="258"/>
      <c r="C557" s="258"/>
      <c r="D557" s="258"/>
      <c r="E557" s="258"/>
      <c r="F557" s="258"/>
      <c r="G557" s="258"/>
      <c r="H557" s="257"/>
      <c r="I557" s="258"/>
      <c r="J557" s="258"/>
      <c r="K557" s="258"/>
      <c r="L557" s="258"/>
      <c r="M557" s="258"/>
      <c r="N557" s="258"/>
      <c r="O557" s="258"/>
      <c r="P557" s="258"/>
      <c r="Q557" s="258"/>
      <c r="R557" s="258"/>
      <c r="S557" s="258"/>
      <c r="T557" s="258"/>
      <c r="U557" s="258"/>
      <c r="V557" s="257"/>
    </row>
    <row r="558" spans="1:22" s="253" customFormat="1" x14ac:dyDescent="0.25">
      <c r="A558" s="257"/>
      <c r="B558" s="258"/>
      <c r="C558" s="258"/>
      <c r="D558" s="258"/>
      <c r="E558" s="258"/>
      <c r="F558" s="258"/>
      <c r="G558" s="258"/>
      <c r="H558" s="257"/>
      <c r="I558" s="258"/>
      <c r="J558" s="258"/>
      <c r="K558" s="258"/>
      <c r="L558" s="258"/>
      <c r="M558" s="258"/>
      <c r="N558" s="258"/>
      <c r="O558" s="258"/>
      <c r="P558" s="258"/>
      <c r="Q558" s="258"/>
      <c r="R558" s="258"/>
      <c r="S558" s="258"/>
      <c r="T558" s="258"/>
      <c r="U558" s="258"/>
      <c r="V558" s="257"/>
    </row>
    <row r="559" spans="1:22" s="253" customFormat="1" x14ac:dyDescent="0.25">
      <c r="A559" s="257"/>
      <c r="B559" s="258"/>
      <c r="C559" s="258"/>
      <c r="D559" s="258"/>
      <c r="E559" s="258"/>
      <c r="F559" s="258"/>
      <c r="G559" s="258"/>
      <c r="H559" s="257"/>
      <c r="I559" s="258"/>
      <c r="J559" s="258"/>
      <c r="K559" s="258"/>
      <c r="L559" s="258"/>
      <c r="M559" s="258"/>
      <c r="N559" s="258"/>
      <c r="O559" s="258"/>
      <c r="P559" s="258"/>
      <c r="Q559" s="258"/>
      <c r="R559" s="258"/>
      <c r="S559" s="258"/>
      <c r="T559" s="258"/>
      <c r="U559" s="258"/>
      <c r="V559" s="257"/>
    </row>
    <row r="560" spans="1:22" s="253" customFormat="1" x14ac:dyDescent="0.25">
      <c r="A560" s="257"/>
      <c r="B560" s="258"/>
      <c r="C560" s="258"/>
      <c r="D560" s="258"/>
      <c r="E560" s="258"/>
      <c r="F560" s="258"/>
      <c r="G560" s="258"/>
      <c r="H560" s="257"/>
      <c r="I560" s="258"/>
      <c r="J560" s="258"/>
      <c r="K560" s="258"/>
      <c r="L560" s="258"/>
      <c r="M560" s="258"/>
      <c r="N560" s="258"/>
      <c r="O560" s="258"/>
      <c r="P560" s="258"/>
      <c r="Q560" s="258"/>
      <c r="R560" s="258"/>
      <c r="S560" s="258"/>
      <c r="T560" s="258"/>
      <c r="U560" s="258"/>
      <c r="V560" s="257"/>
    </row>
    <row r="561" spans="1:22" s="253" customFormat="1" x14ac:dyDescent="0.25">
      <c r="A561" s="257"/>
      <c r="B561" s="258"/>
      <c r="C561" s="258"/>
      <c r="D561" s="258"/>
      <c r="E561" s="258"/>
      <c r="F561" s="258"/>
      <c r="G561" s="258"/>
      <c r="H561" s="257"/>
      <c r="I561" s="258"/>
      <c r="J561" s="258"/>
      <c r="K561" s="258"/>
      <c r="L561" s="258"/>
      <c r="M561" s="258"/>
      <c r="N561" s="258"/>
      <c r="O561" s="258"/>
      <c r="P561" s="258"/>
      <c r="Q561" s="258"/>
      <c r="R561" s="258"/>
      <c r="S561" s="258"/>
      <c r="T561" s="258"/>
      <c r="U561" s="258"/>
      <c r="V561" s="257"/>
    </row>
    <row r="562" spans="1:22" s="253" customFormat="1" x14ac:dyDescent="0.25">
      <c r="A562" s="257"/>
      <c r="B562" s="258"/>
      <c r="C562" s="258"/>
      <c r="D562" s="258"/>
      <c r="E562" s="258"/>
      <c r="F562" s="258"/>
      <c r="G562" s="258"/>
      <c r="H562" s="257"/>
      <c r="I562" s="258"/>
      <c r="J562" s="258"/>
      <c r="K562" s="258"/>
      <c r="L562" s="258"/>
      <c r="M562" s="258"/>
      <c r="N562" s="258"/>
      <c r="O562" s="258"/>
      <c r="P562" s="258"/>
      <c r="Q562" s="258"/>
      <c r="R562" s="258"/>
      <c r="S562" s="258"/>
      <c r="T562" s="258"/>
      <c r="U562" s="258"/>
      <c r="V562" s="257"/>
    </row>
    <row r="563" spans="1:22" s="253" customFormat="1" x14ac:dyDescent="0.25">
      <c r="A563" s="257"/>
      <c r="B563" s="258"/>
      <c r="C563" s="258"/>
      <c r="D563" s="258"/>
      <c r="E563" s="258"/>
      <c r="F563" s="258"/>
      <c r="G563" s="258"/>
      <c r="H563" s="257"/>
      <c r="I563" s="258"/>
      <c r="J563" s="258"/>
      <c r="K563" s="258"/>
      <c r="L563" s="258"/>
      <c r="M563" s="258"/>
      <c r="N563" s="258"/>
      <c r="O563" s="258"/>
      <c r="P563" s="258"/>
      <c r="Q563" s="258"/>
      <c r="R563" s="258"/>
      <c r="S563" s="258"/>
      <c r="T563" s="258"/>
      <c r="U563" s="258"/>
      <c r="V563" s="257"/>
    </row>
    <row r="564" spans="1:22" s="253" customFormat="1" x14ac:dyDescent="0.25">
      <c r="A564" s="257"/>
      <c r="B564" s="258"/>
      <c r="C564" s="258"/>
      <c r="D564" s="258"/>
      <c r="E564" s="258"/>
      <c r="F564" s="258"/>
      <c r="G564" s="258"/>
      <c r="H564" s="257"/>
      <c r="I564" s="258"/>
      <c r="J564" s="258"/>
      <c r="K564" s="258"/>
      <c r="L564" s="258"/>
      <c r="M564" s="258"/>
      <c r="N564" s="258"/>
      <c r="O564" s="258"/>
      <c r="P564" s="258"/>
      <c r="Q564" s="258"/>
      <c r="R564" s="258"/>
      <c r="S564" s="258"/>
      <c r="T564" s="258"/>
      <c r="U564" s="258"/>
      <c r="V564" s="257"/>
    </row>
    <row r="565" spans="1:22" s="253" customFormat="1" x14ac:dyDescent="0.25">
      <c r="A565" s="257"/>
      <c r="B565" s="258"/>
      <c r="C565" s="258"/>
      <c r="D565" s="258"/>
      <c r="E565" s="258"/>
      <c r="F565" s="258"/>
      <c r="G565" s="258"/>
      <c r="H565" s="257"/>
      <c r="I565" s="258"/>
      <c r="J565" s="258"/>
      <c r="K565" s="258"/>
      <c r="L565" s="258"/>
      <c r="M565" s="258"/>
      <c r="N565" s="258"/>
      <c r="O565" s="258"/>
      <c r="P565" s="258"/>
      <c r="Q565" s="258"/>
      <c r="R565" s="258"/>
      <c r="S565" s="258"/>
      <c r="T565" s="258"/>
      <c r="U565" s="258"/>
      <c r="V565" s="257"/>
    </row>
    <row r="566" spans="1:22" s="253" customFormat="1" x14ac:dyDescent="0.25">
      <c r="A566" s="257"/>
      <c r="B566" s="258"/>
      <c r="C566" s="258"/>
      <c r="D566" s="258"/>
      <c r="E566" s="258"/>
      <c r="F566" s="258"/>
      <c r="G566" s="258"/>
      <c r="H566" s="257"/>
      <c r="I566" s="258"/>
      <c r="J566" s="258"/>
      <c r="K566" s="258"/>
      <c r="L566" s="258"/>
      <c r="M566" s="258"/>
      <c r="N566" s="258"/>
      <c r="O566" s="258"/>
      <c r="P566" s="258"/>
      <c r="Q566" s="258"/>
      <c r="R566" s="258"/>
      <c r="S566" s="258"/>
      <c r="T566" s="258"/>
      <c r="U566" s="258"/>
      <c r="V566" s="257"/>
    </row>
    <row r="567" spans="1:22" s="253" customFormat="1" x14ac:dyDescent="0.25">
      <c r="A567" s="257"/>
      <c r="B567" s="258"/>
      <c r="C567" s="258"/>
      <c r="D567" s="258"/>
      <c r="E567" s="258"/>
      <c r="F567" s="258"/>
      <c r="G567" s="258"/>
      <c r="H567" s="257"/>
      <c r="I567" s="258"/>
      <c r="J567" s="258"/>
      <c r="K567" s="258"/>
      <c r="L567" s="258"/>
      <c r="M567" s="258"/>
      <c r="N567" s="258"/>
      <c r="O567" s="258"/>
      <c r="P567" s="258"/>
      <c r="Q567" s="258"/>
      <c r="R567" s="258"/>
      <c r="S567" s="258"/>
      <c r="T567" s="258"/>
      <c r="U567" s="258"/>
      <c r="V567" s="257"/>
    </row>
    <row r="568" spans="1:22" s="253" customFormat="1" x14ac:dyDescent="0.25">
      <c r="A568" s="257"/>
      <c r="B568" s="258"/>
      <c r="C568" s="258"/>
      <c r="D568" s="258"/>
      <c r="E568" s="258"/>
      <c r="F568" s="258"/>
      <c r="G568" s="258"/>
      <c r="H568" s="257"/>
      <c r="I568" s="258"/>
      <c r="J568" s="258"/>
      <c r="K568" s="258"/>
      <c r="L568" s="258"/>
      <c r="M568" s="258"/>
      <c r="N568" s="258"/>
      <c r="O568" s="258"/>
      <c r="P568" s="258"/>
      <c r="Q568" s="258"/>
      <c r="R568" s="258"/>
      <c r="S568" s="258"/>
      <c r="T568" s="258"/>
      <c r="U568" s="258"/>
      <c r="V568" s="257"/>
    </row>
    <row r="569" spans="1:22" s="253" customFormat="1" x14ac:dyDescent="0.25">
      <c r="A569" s="257"/>
      <c r="B569" s="258"/>
      <c r="C569" s="258"/>
      <c r="D569" s="258"/>
      <c r="E569" s="258"/>
      <c r="F569" s="258"/>
      <c r="G569" s="258"/>
      <c r="H569" s="257"/>
      <c r="I569" s="258"/>
      <c r="J569" s="258"/>
      <c r="K569" s="258"/>
      <c r="L569" s="258"/>
      <c r="M569" s="258"/>
      <c r="N569" s="258"/>
      <c r="O569" s="258"/>
      <c r="P569" s="258"/>
      <c r="Q569" s="258"/>
      <c r="R569" s="258"/>
      <c r="S569" s="258"/>
      <c r="T569" s="258"/>
      <c r="U569" s="258"/>
      <c r="V569" s="257"/>
    </row>
    <row r="570" spans="1:22" s="253" customFormat="1" x14ac:dyDescent="0.25">
      <c r="A570" s="257"/>
      <c r="B570" s="258"/>
      <c r="C570" s="258"/>
      <c r="D570" s="258"/>
      <c r="E570" s="258"/>
      <c r="F570" s="258"/>
      <c r="G570" s="258"/>
      <c r="H570" s="257"/>
      <c r="I570" s="258"/>
      <c r="J570" s="258"/>
      <c r="K570" s="258"/>
      <c r="L570" s="258"/>
      <c r="M570" s="258"/>
      <c r="N570" s="258"/>
      <c r="O570" s="258"/>
      <c r="P570" s="258"/>
      <c r="Q570" s="258"/>
      <c r="R570" s="258"/>
      <c r="S570" s="258"/>
      <c r="T570" s="258"/>
      <c r="U570" s="258"/>
      <c r="V570" s="257"/>
    </row>
    <row r="571" spans="1:22" s="253" customFormat="1" x14ac:dyDescent="0.25">
      <c r="A571" s="257"/>
      <c r="B571" s="258"/>
      <c r="C571" s="258"/>
      <c r="D571" s="258"/>
      <c r="E571" s="258"/>
      <c r="F571" s="258"/>
      <c r="G571" s="258"/>
      <c r="H571" s="257"/>
      <c r="I571" s="258"/>
      <c r="J571" s="258"/>
      <c r="K571" s="258"/>
      <c r="L571" s="258"/>
      <c r="M571" s="258"/>
      <c r="N571" s="258"/>
      <c r="O571" s="258"/>
      <c r="P571" s="258"/>
      <c r="Q571" s="258"/>
      <c r="R571" s="258"/>
      <c r="S571" s="258"/>
      <c r="T571" s="258"/>
      <c r="U571" s="258"/>
      <c r="V571" s="257"/>
    </row>
    <row r="572" spans="1:22" s="253" customFormat="1" x14ac:dyDescent="0.25">
      <c r="A572" s="257"/>
      <c r="B572" s="258"/>
      <c r="C572" s="258"/>
      <c r="D572" s="258"/>
      <c r="E572" s="258"/>
      <c r="F572" s="258"/>
      <c r="G572" s="258"/>
      <c r="H572" s="257"/>
      <c r="I572" s="258"/>
      <c r="J572" s="258"/>
      <c r="K572" s="258"/>
      <c r="L572" s="258"/>
      <c r="M572" s="258"/>
      <c r="N572" s="258"/>
      <c r="O572" s="258"/>
      <c r="P572" s="258"/>
      <c r="Q572" s="258"/>
      <c r="R572" s="258"/>
      <c r="S572" s="258"/>
      <c r="T572" s="258"/>
      <c r="U572" s="258"/>
      <c r="V572" s="257"/>
    </row>
    <row r="573" spans="1:22" s="253" customFormat="1" x14ac:dyDescent="0.25">
      <c r="A573" s="257"/>
      <c r="B573" s="258"/>
      <c r="C573" s="258"/>
      <c r="D573" s="258"/>
      <c r="E573" s="258"/>
      <c r="F573" s="258"/>
      <c r="G573" s="258"/>
      <c r="H573" s="257"/>
      <c r="I573" s="258"/>
      <c r="J573" s="258"/>
      <c r="K573" s="258"/>
      <c r="L573" s="258"/>
      <c r="M573" s="258"/>
      <c r="N573" s="258"/>
      <c r="O573" s="258"/>
      <c r="P573" s="258"/>
      <c r="Q573" s="258"/>
      <c r="R573" s="258"/>
      <c r="S573" s="258"/>
      <c r="T573" s="258"/>
      <c r="U573" s="258"/>
      <c r="V573" s="257"/>
    </row>
    <row r="574" spans="1:22" s="253" customFormat="1" x14ac:dyDescent="0.25">
      <c r="A574" s="257"/>
      <c r="B574" s="258"/>
      <c r="C574" s="258"/>
      <c r="D574" s="258"/>
      <c r="E574" s="258"/>
      <c r="F574" s="258"/>
      <c r="G574" s="258"/>
      <c r="H574" s="257"/>
      <c r="I574" s="258"/>
      <c r="J574" s="258"/>
      <c r="K574" s="258"/>
      <c r="L574" s="258"/>
      <c r="M574" s="258"/>
      <c r="N574" s="258"/>
      <c r="O574" s="258"/>
      <c r="P574" s="258"/>
      <c r="Q574" s="258"/>
      <c r="R574" s="258"/>
      <c r="S574" s="258"/>
      <c r="T574" s="258"/>
      <c r="U574" s="258"/>
      <c r="V574" s="257"/>
    </row>
    <row r="575" spans="1:22" s="253" customFormat="1" x14ac:dyDescent="0.25">
      <c r="A575" s="257"/>
      <c r="B575" s="258"/>
      <c r="C575" s="258"/>
      <c r="D575" s="258"/>
      <c r="E575" s="258"/>
      <c r="F575" s="258"/>
      <c r="G575" s="258"/>
      <c r="H575" s="257"/>
      <c r="I575" s="258"/>
      <c r="J575" s="258"/>
      <c r="K575" s="258"/>
      <c r="L575" s="258"/>
      <c r="M575" s="258"/>
      <c r="N575" s="258"/>
      <c r="O575" s="258"/>
      <c r="P575" s="258"/>
      <c r="Q575" s="258"/>
      <c r="R575" s="258"/>
      <c r="S575" s="258"/>
      <c r="T575" s="258"/>
      <c r="U575" s="258"/>
      <c r="V575" s="257"/>
    </row>
    <row r="576" spans="1:22" s="253" customFormat="1" x14ac:dyDescent="0.25">
      <c r="A576" s="257"/>
      <c r="B576" s="258"/>
      <c r="C576" s="258"/>
      <c r="D576" s="258"/>
      <c r="E576" s="258"/>
      <c r="F576" s="258"/>
      <c r="G576" s="258"/>
      <c r="H576" s="257"/>
      <c r="I576" s="258"/>
      <c r="J576" s="258"/>
      <c r="K576" s="258"/>
      <c r="L576" s="258"/>
      <c r="M576" s="258"/>
      <c r="N576" s="258"/>
      <c r="O576" s="258"/>
      <c r="P576" s="258"/>
      <c r="Q576" s="258"/>
      <c r="R576" s="258"/>
      <c r="S576" s="258"/>
      <c r="T576" s="258"/>
      <c r="U576" s="258"/>
      <c r="V576" s="257"/>
    </row>
    <row r="577" spans="1:22" s="253" customFormat="1" x14ac:dyDescent="0.25">
      <c r="A577" s="257"/>
      <c r="B577" s="258"/>
      <c r="C577" s="258"/>
      <c r="D577" s="258"/>
      <c r="E577" s="258"/>
      <c r="F577" s="258"/>
      <c r="G577" s="258"/>
      <c r="H577" s="257"/>
      <c r="I577" s="258"/>
      <c r="J577" s="258"/>
      <c r="K577" s="258"/>
      <c r="L577" s="258"/>
      <c r="M577" s="258"/>
      <c r="N577" s="258"/>
      <c r="O577" s="258"/>
      <c r="P577" s="258"/>
      <c r="Q577" s="258"/>
      <c r="R577" s="258"/>
      <c r="S577" s="258"/>
      <c r="T577" s="258"/>
      <c r="U577" s="258"/>
      <c r="V577" s="257"/>
    </row>
    <row r="578" spans="1:22" s="253" customFormat="1" x14ac:dyDescent="0.25">
      <c r="A578" s="257"/>
      <c r="B578" s="258"/>
      <c r="C578" s="258"/>
      <c r="D578" s="258"/>
      <c r="E578" s="258"/>
      <c r="F578" s="258"/>
      <c r="G578" s="258"/>
      <c r="H578" s="257"/>
      <c r="I578" s="258"/>
      <c r="J578" s="258"/>
      <c r="K578" s="258"/>
      <c r="L578" s="258"/>
      <c r="M578" s="258"/>
      <c r="N578" s="258"/>
      <c r="O578" s="258"/>
      <c r="P578" s="258"/>
      <c r="Q578" s="258"/>
      <c r="R578" s="258"/>
      <c r="S578" s="258"/>
      <c r="T578" s="258"/>
      <c r="U578" s="258"/>
      <c r="V578" s="257"/>
    </row>
    <row r="579" spans="1:22" s="253" customFormat="1" x14ac:dyDescent="0.25">
      <c r="A579" s="257"/>
      <c r="B579" s="258"/>
      <c r="C579" s="258"/>
      <c r="D579" s="258"/>
      <c r="E579" s="258"/>
      <c r="F579" s="258"/>
      <c r="G579" s="258"/>
      <c r="H579" s="257"/>
      <c r="I579" s="258"/>
      <c r="J579" s="258"/>
      <c r="K579" s="258"/>
      <c r="L579" s="258"/>
      <c r="M579" s="258"/>
      <c r="N579" s="258"/>
      <c r="O579" s="258"/>
      <c r="P579" s="258"/>
      <c r="Q579" s="258"/>
      <c r="R579" s="258"/>
      <c r="S579" s="258"/>
      <c r="T579" s="258"/>
      <c r="U579" s="258"/>
      <c r="V579" s="257"/>
    </row>
    <row r="580" spans="1:22" s="253" customFormat="1" x14ac:dyDescent="0.25">
      <c r="A580" s="257"/>
      <c r="B580" s="258"/>
      <c r="C580" s="258"/>
      <c r="D580" s="258"/>
      <c r="E580" s="258"/>
      <c r="F580" s="258"/>
      <c r="G580" s="258"/>
      <c r="H580" s="257"/>
      <c r="I580" s="258"/>
      <c r="J580" s="258"/>
      <c r="K580" s="258"/>
      <c r="L580" s="258"/>
      <c r="M580" s="258"/>
      <c r="N580" s="258"/>
      <c r="O580" s="258"/>
      <c r="P580" s="258"/>
      <c r="Q580" s="258"/>
      <c r="R580" s="258"/>
      <c r="S580" s="258"/>
      <c r="T580" s="258"/>
      <c r="U580" s="258"/>
      <c r="V580" s="257"/>
    </row>
    <row r="581" spans="1:22" s="253" customFormat="1" x14ac:dyDescent="0.25">
      <c r="A581" s="257"/>
      <c r="B581" s="258"/>
      <c r="C581" s="258"/>
      <c r="D581" s="258"/>
      <c r="E581" s="258"/>
      <c r="F581" s="258"/>
      <c r="G581" s="258"/>
      <c r="H581" s="257"/>
      <c r="I581" s="258"/>
      <c r="J581" s="258"/>
      <c r="K581" s="258"/>
      <c r="L581" s="258"/>
      <c r="M581" s="258"/>
      <c r="N581" s="258"/>
      <c r="O581" s="258"/>
      <c r="P581" s="258"/>
      <c r="Q581" s="258"/>
      <c r="R581" s="258"/>
      <c r="S581" s="258"/>
      <c r="T581" s="258"/>
      <c r="U581" s="258"/>
      <c r="V581" s="257"/>
    </row>
    <row r="582" spans="1:22" s="253" customFormat="1" x14ac:dyDescent="0.25">
      <c r="A582" s="257"/>
      <c r="B582" s="258"/>
      <c r="C582" s="258"/>
      <c r="D582" s="258"/>
      <c r="E582" s="258"/>
      <c r="F582" s="258"/>
      <c r="G582" s="258"/>
      <c r="H582" s="257"/>
      <c r="I582" s="258"/>
      <c r="J582" s="258"/>
      <c r="K582" s="258"/>
      <c r="L582" s="258"/>
      <c r="M582" s="258"/>
      <c r="N582" s="258"/>
      <c r="O582" s="258"/>
      <c r="P582" s="258"/>
      <c r="Q582" s="258"/>
      <c r="R582" s="258"/>
      <c r="S582" s="258"/>
      <c r="T582" s="258"/>
      <c r="U582" s="258"/>
      <c r="V582" s="257"/>
    </row>
    <row r="583" spans="1:22" s="253" customFormat="1" x14ac:dyDescent="0.25">
      <c r="A583" s="257"/>
      <c r="B583" s="258"/>
      <c r="C583" s="258"/>
      <c r="D583" s="258"/>
      <c r="E583" s="258"/>
      <c r="F583" s="258"/>
      <c r="G583" s="258"/>
      <c r="H583" s="257"/>
      <c r="I583" s="258"/>
      <c r="J583" s="258"/>
      <c r="K583" s="258"/>
      <c r="L583" s="258"/>
      <c r="M583" s="258"/>
      <c r="N583" s="258"/>
      <c r="O583" s="258"/>
      <c r="P583" s="258"/>
      <c r="Q583" s="258"/>
      <c r="R583" s="258"/>
      <c r="S583" s="258"/>
      <c r="T583" s="258"/>
      <c r="U583" s="258"/>
      <c r="V583" s="257"/>
    </row>
    <row r="584" spans="1:22" s="253" customFormat="1" x14ac:dyDescent="0.25">
      <c r="A584" s="257"/>
      <c r="B584" s="258"/>
      <c r="C584" s="258"/>
      <c r="D584" s="258"/>
      <c r="E584" s="258"/>
      <c r="F584" s="258"/>
      <c r="G584" s="258"/>
      <c r="H584" s="257"/>
      <c r="I584" s="258"/>
      <c r="J584" s="258"/>
      <c r="K584" s="258"/>
      <c r="L584" s="258"/>
      <c r="M584" s="258"/>
      <c r="N584" s="258"/>
      <c r="O584" s="258"/>
      <c r="P584" s="258"/>
      <c r="Q584" s="258"/>
      <c r="R584" s="258"/>
      <c r="S584" s="258"/>
      <c r="T584" s="258"/>
      <c r="U584" s="258"/>
      <c r="V584" s="257"/>
    </row>
    <row r="585" spans="1:22" s="253" customFormat="1" x14ac:dyDescent="0.25">
      <c r="A585" s="257"/>
      <c r="B585" s="258"/>
      <c r="C585" s="258"/>
      <c r="D585" s="258"/>
      <c r="E585" s="258"/>
      <c r="F585" s="258"/>
      <c r="G585" s="258"/>
      <c r="H585" s="257"/>
      <c r="I585" s="258"/>
      <c r="J585" s="258"/>
      <c r="K585" s="258"/>
      <c r="L585" s="258"/>
      <c r="M585" s="258"/>
      <c r="N585" s="258"/>
      <c r="O585" s="258"/>
      <c r="P585" s="258"/>
      <c r="Q585" s="258"/>
      <c r="R585" s="258"/>
      <c r="S585" s="258"/>
      <c r="T585" s="258"/>
      <c r="U585" s="258"/>
      <c r="V585" s="257"/>
    </row>
    <row r="586" spans="1:22" s="253" customFormat="1" x14ac:dyDescent="0.25">
      <c r="A586" s="257"/>
      <c r="B586" s="258"/>
      <c r="C586" s="258"/>
      <c r="D586" s="258"/>
      <c r="E586" s="258"/>
      <c r="F586" s="258"/>
      <c r="G586" s="258"/>
      <c r="H586" s="257"/>
      <c r="I586" s="258"/>
      <c r="J586" s="258"/>
      <c r="K586" s="258"/>
      <c r="L586" s="258"/>
      <c r="M586" s="258"/>
      <c r="N586" s="258"/>
      <c r="O586" s="258"/>
      <c r="P586" s="258"/>
      <c r="Q586" s="258"/>
      <c r="R586" s="258"/>
      <c r="S586" s="258"/>
      <c r="T586" s="258"/>
      <c r="U586" s="258"/>
      <c r="V586" s="257"/>
    </row>
    <row r="587" spans="1:22" s="253" customFormat="1" x14ac:dyDescent="0.25">
      <c r="A587" s="257"/>
      <c r="B587" s="258"/>
      <c r="C587" s="258"/>
      <c r="D587" s="258"/>
      <c r="E587" s="258"/>
      <c r="F587" s="258"/>
      <c r="G587" s="258"/>
      <c r="H587" s="257"/>
      <c r="I587" s="258"/>
      <c r="J587" s="258"/>
      <c r="K587" s="258"/>
      <c r="L587" s="258"/>
      <c r="M587" s="258"/>
      <c r="N587" s="258"/>
      <c r="O587" s="258"/>
      <c r="P587" s="258"/>
      <c r="Q587" s="258"/>
      <c r="R587" s="258"/>
      <c r="S587" s="258"/>
      <c r="T587" s="258"/>
      <c r="U587" s="258"/>
      <c r="V587" s="257"/>
    </row>
    <row r="588" spans="1:22" s="253" customFormat="1" x14ac:dyDescent="0.25">
      <c r="A588" s="257"/>
      <c r="B588" s="258"/>
      <c r="C588" s="258"/>
      <c r="D588" s="258"/>
      <c r="E588" s="258"/>
      <c r="F588" s="258"/>
      <c r="G588" s="258"/>
      <c r="H588" s="257"/>
      <c r="I588" s="258"/>
      <c r="J588" s="258"/>
      <c r="K588" s="258"/>
      <c r="L588" s="258"/>
      <c r="M588" s="258"/>
      <c r="N588" s="258"/>
      <c r="O588" s="258"/>
      <c r="P588" s="258"/>
      <c r="Q588" s="258"/>
      <c r="R588" s="258"/>
      <c r="S588" s="258"/>
      <c r="T588" s="258"/>
      <c r="U588" s="258"/>
      <c r="V588" s="257"/>
    </row>
    <row r="589" spans="1:22" s="253" customFormat="1" x14ac:dyDescent="0.25">
      <c r="A589" s="257"/>
      <c r="B589" s="258"/>
      <c r="C589" s="258"/>
      <c r="D589" s="258"/>
      <c r="E589" s="258"/>
      <c r="F589" s="258"/>
      <c r="G589" s="258"/>
      <c r="H589" s="257"/>
      <c r="I589" s="258"/>
      <c r="J589" s="258"/>
      <c r="K589" s="258"/>
      <c r="L589" s="258"/>
      <c r="M589" s="258"/>
      <c r="N589" s="258"/>
      <c r="O589" s="258"/>
      <c r="P589" s="258"/>
      <c r="Q589" s="258"/>
      <c r="R589" s="258"/>
      <c r="S589" s="258"/>
      <c r="T589" s="258"/>
      <c r="U589" s="258"/>
      <c r="V589" s="257"/>
    </row>
    <row r="590" spans="1:22" s="253" customFormat="1" x14ac:dyDescent="0.25">
      <c r="A590" s="257"/>
      <c r="B590" s="258"/>
      <c r="C590" s="258"/>
      <c r="D590" s="258"/>
      <c r="E590" s="258"/>
      <c r="F590" s="258"/>
      <c r="G590" s="258"/>
      <c r="H590" s="257"/>
      <c r="I590" s="258"/>
      <c r="J590" s="258"/>
      <c r="K590" s="258"/>
      <c r="L590" s="258"/>
      <c r="M590" s="258"/>
      <c r="N590" s="258"/>
      <c r="O590" s="258"/>
      <c r="P590" s="258"/>
      <c r="Q590" s="258"/>
      <c r="R590" s="258"/>
      <c r="S590" s="258"/>
      <c r="T590" s="258"/>
      <c r="U590" s="258"/>
      <c r="V590" s="257"/>
    </row>
    <row r="591" spans="1:22" s="253" customFormat="1" x14ac:dyDescent="0.25">
      <c r="A591" s="257"/>
      <c r="B591" s="258"/>
      <c r="C591" s="258"/>
      <c r="D591" s="258"/>
      <c r="E591" s="258"/>
      <c r="F591" s="258"/>
      <c r="G591" s="258"/>
      <c r="H591" s="257"/>
      <c r="I591" s="258"/>
      <c r="J591" s="258"/>
      <c r="K591" s="258"/>
      <c r="L591" s="258"/>
      <c r="M591" s="258"/>
      <c r="N591" s="258"/>
      <c r="O591" s="258"/>
      <c r="P591" s="258"/>
      <c r="Q591" s="258"/>
      <c r="R591" s="258"/>
      <c r="S591" s="258"/>
      <c r="T591" s="258"/>
      <c r="U591" s="258"/>
      <c r="V591" s="257"/>
    </row>
    <row r="592" spans="1:22" s="253" customFormat="1" x14ac:dyDescent="0.25">
      <c r="A592" s="257"/>
      <c r="B592" s="258"/>
      <c r="C592" s="258"/>
      <c r="D592" s="258"/>
      <c r="E592" s="258"/>
      <c r="F592" s="258"/>
      <c r="G592" s="258"/>
      <c r="H592" s="257"/>
      <c r="I592" s="258"/>
      <c r="J592" s="258"/>
      <c r="K592" s="258"/>
      <c r="L592" s="258"/>
      <c r="M592" s="258"/>
      <c r="N592" s="258"/>
      <c r="O592" s="258"/>
      <c r="P592" s="258"/>
      <c r="Q592" s="258"/>
      <c r="R592" s="258"/>
      <c r="S592" s="258"/>
      <c r="T592" s="258"/>
      <c r="U592" s="258"/>
      <c r="V592" s="257"/>
    </row>
    <row r="593" spans="1:22" s="253" customFormat="1" x14ac:dyDescent="0.25">
      <c r="A593" s="257"/>
      <c r="B593" s="258"/>
      <c r="C593" s="258"/>
      <c r="D593" s="258"/>
      <c r="E593" s="258"/>
      <c r="F593" s="258"/>
      <c r="G593" s="258"/>
      <c r="H593" s="257"/>
      <c r="I593" s="258"/>
      <c r="J593" s="258"/>
      <c r="K593" s="258"/>
      <c r="L593" s="258"/>
      <c r="M593" s="258"/>
      <c r="N593" s="258"/>
      <c r="O593" s="258"/>
      <c r="P593" s="258"/>
      <c r="Q593" s="258"/>
      <c r="R593" s="258"/>
      <c r="S593" s="258"/>
      <c r="T593" s="258"/>
      <c r="U593" s="258"/>
      <c r="V593" s="257"/>
    </row>
    <row r="594" spans="1:22" s="253" customFormat="1" x14ac:dyDescent="0.25">
      <c r="A594" s="257"/>
      <c r="B594" s="258"/>
      <c r="C594" s="258"/>
      <c r="D594" s="258"/>
      <c r="E594" s="258"/>
      <c r="F594" s="258"/>
      <c r="G594" s="258"/>
      <c r="H594" s="257"/>
      <c r="I594" s="258"/>
      <c r="J594" s="258"/>
      <c r="K594" s="258"/>
      <c r="L594" s="258"/>
      <c r="M594" s="258"/>
      <c r="N594" s="258"/>
      <c r="O594" s="258"/>
      <c r="P594" s="258"/>
      <c r="Q594" s="258"/>
      <c r="R594" s="258"/>
      <c r="S594" s="258"/>
      <c r="T594" s="258"/>
      <c r="U594" s="258"/>
      <c r="V594" s="257"/>
    </row>
    <row r="595" spans="1:22" s="253" customFormat="1" x14ac:dyDescent="0.25">
      <c r="A595" s="257"/>
      <c r="B595" s="258"/>
      <c r="C595" s="258"/>
      <c r="D595" s="258"/>
      <c r="E595" s="258"/>
      <c r="F595" s="258"/>
      <c r="G595" s="258"/>
      <c r="H595" s="257"/>
      <c r="I595" s="258"/>
      <c r="J595" s="258"/>
      <c r="K595" s="258"/>
      <c r="L595" s="258"/>
      <c r="M595" s="258"/>
      <c r="N595" s="258"/>
      <c r="O595" s="258"/>
      <c r="P595" s="258"/>
      <c r="Q595" s="258"/>
      <c r="R595" s="258"/>
      <c r="S595" s="258"/>
      <c r="T595" s="258"/>
      <c r="U595" s="258"/>
      <c r="V595" s="257"/>
    </row>
    <row r="596" spans="1:22" s="253" customFormat="1" x14ac:dyDescent="0.25">
      <c r="A596" s="257"/>
      <c r="B596" s="258"/>
      <c r="C596" s="258"/>
      <c r="D596" s="258"/>
      <c r="E596" s="258"/>
      <c r="F596" s="258"/>
      <c r="G596" s="258"/>
      <c r="H596" s="257"/>
      <c r="I596" s="258"/>
      <c r="J596" s="258"/>
      <c r="K596" s="258"/>
      <c r="L596" s="258"/>
      <c r="M596" s="258"/>
      <c r="N596" s="258"/>
      <c r="O596" s="258"/>
      <c r="P596" s="258"/>
      <c r="Q596" s="258"/>
      <c r="R596" s="258"/>
      <c r="S596" s="258"/>
      <c r="T596" s="258"/>
      <c r="U596" s="258"/>
      <c r="V596" s="257"/>
    </row>
    <row r="597" spans="1:22" s="253" customFormat="1" x14ac:dyDescent="0.25">
      <c r="A597" s="257"/>
      <c r="B597" s="258"/>
      <c r="C597" s="258"/>
      <c r="D597" s="258"/>
      <c r="E597" s="258"/>
      <c r="F597" s="258"/>
      <c r="G597" s="258"/>
      <c r="H597" s="257"/>
      <c r="I597" s="258"/>
      <c r="J597" s="258"/>
      <c r="K597" s="258"/>
      <c r="L597" s="258"/>
      <c r="M597" s="258"/>
      <c r="N597" s="258"/>
      <c r="O597" s="258"/>
      <c r="P597" s="258"/>
      <c r="Q597" s="258"/>
      <c r="R597" s="258"/>
      <c r="S597" s="258"/>
      <c r="T597" s="258"/>
      <c r="U597" s="258"/>
      <c r="V597" s="257"/>
    </row>
    <row r="598" spans="1:22" s="253" customFormat="1" x14ac:dyDescent="0.25">
      <c r="A598" s="257"/>
      <c r="B598" s="258"/>
      <c r="C598" s="258"/>
      <c r="D598" s="258"/>
      <c r="E598" s="258"/>
      <c r="F598" s="258"/>
      <c r="G598" s="258"/>
      <c r="H598" s="257"/>
      <c r="I598" s="258"/>
      <c r="J598" s="258"/>
      <c r="K598" s="258"/>
      <c r="L598" s="258"/>
      <c r="M598" s="258"/>
      <c r="N598" s="258"/>
      <c r="O598" s="258"/>
      <c r="P598" s="258"/>
      <c r="Q598" s="258"/>
      <c r="R598" s="258"/>
      <c r="S598" s="258"/>
      <c r="T598" s="258"/>
      <c r="U598" s="258"/>
      <c r="V598" s="257"/>
    </row>
    <row r="599" spans="1:22" s="253" customFormat="1" x14ac:dyDescent="0.25">
      <c r="A599" s="257"/>
      <c r="B599" s="258"/>
      <c r="C599" s="258"/>
      <c r="D599" s="258"/>
      <c r="E599" s="258"/>
      <c r="F599" s="258"/>
      <c r="G599" s="258"/>
      <c r="H599" s="257"/>
      <c r="I599" s="258"/>
      <c r="J599" s="258"/>
      <c r="K599" s="258"/>
      <c r="L599" s="258"/>
      <c r="M599" s="258"/>
      <c r="N599" s="258"/>
      <c r="O599" s="258"/>
      <c r="P599" s="258"/>
      <c r="Q599" s="258"/>
      <c r="R599" s="258"/>
      <c r="S599" s="258"/>
      <c r="T599" s="258"/>
      <c r="U599" s="258"/>
      <c r="V599" s="257"/>
    </row>
    <row r="600" spans="1:22" s="253" customFormat="1" x14ac:dyDescent="0.25">
      <c r="A600" s="257"/>
      <c r="B600" s="258"/>
      <c r="C600" s="258"/>
      <c r="D600" s="258"/>
      <c r="E600" s="258"/>
      <c r="F600" s="258"/>
      <c r="G600" s="258"/>
      <c r="H600" s="257"/>
      <c r="I600" s="258"/>
      <c r="J600" s="258"/>
      <c r="K600" s="258"/>
      <c r="L600" s="258"/>
      <c r="M600" s="258"/>
      <c r="N600" s="258"/>
      <c r="O600" s="258"/>
      <c r="P600" s="258"/>
      <c r="Q600" s="258"/>
      <c r="R600" s="258"/>
      <c r="S600" s="258"/>
      <c r="T600" s="258"/>
      <c r="U600" s="258"/>
      <c r="V600" s="257"/>
    </row>
    <row r="601" spans="1:22" s="253" customFormat="1" x14ac:dyDescent="0.25">
      <c r="A601" s="257"/>
      <c r="B601" s="258"/>
      <c r="C601" s="258"/>
      <c r="D601" s="258"/>
      <c r="E601" s="258"/>
      <c r="F601" s="258"/>
      <c r="G601" s="258"/>
      <c r="H601" s="257"/>
      <c r="I601" s="258"/>
      <c r="J601" s="258"/>
      <c r="K601" s="258"/>
      <c r="L601" s="258"/>
      <c r="M601" s="258"/>
      <c r="N601" s="258"/>
      <c r="O601" s="258"/>
      <c r="P601" s="258"/>
      <c r="Q601" s="258"/>
      <c r="R601" s="258"/>
      <c r="S601" s="258"/>
      <c r="T601" s="258"/>
      <c r="U601" s="258"/>
      <c r="V601" s="257"/>
    </row>
    <row r="602" spans="1:22" s="253" customFormat="1" x14ac:dyDescent="0.25">
      <c r="A602" s="257"/>
      <c r="B602" s="258"/>
      <c r="C602" s="258"/>
      <c r="D602" s="258"/>
      <c r="E602" s="258"/>
      <c r="F602" s="258"/>
      <c r="G602" s="258"/>
      <c r="H602" s="257"/>
      <c r="I602" s="258"/>
      <c r="J602" s="258"/>
      <c r="K602" s="258"/>
      <c r="L602" s="258"/>
      <c r="M602" s="258"/>
      <c r="N602" s="258"/>
      <c r="O602" s="258"/>
      <c r="P602" s="258"/>
      <c r="Q602" s="258"/>
      <c r="R602" s="258"/>
      <c r="S602" s="258"/>
      <c r="T602" s="258"/>
      <c r="U602" s="258"/>
      <c r="V602" s="257"/>
    </row>
    <row r="603" spans="1:22" s="253" customFormat="1" x14ac:dyDescent="0.25">
      <c r="A603" s="257"/>
      <c r="B603" s="258"/>
      <c r="C603" s="258"/>
      <c r="D603" s="258"/>
      <c r="E603" s="258"/>
      <c r="F603" s="258"/>
      <c r="G603" s="258"/>
      <c r="H603" s="257"/>
      <c r="I603" s="258"/>
      <c r="J603" s="258"/>
      <c r="K603" s="258"/>
      <c r="L603" s="258"/>
      <c r="M603" s="258"/>
      <c r="N603" s="258"/>
      <c r="O603" s="258"/>
      <c r="P603" s="258"/>
      <c r="Q603" s="258"/>
      <c r="R603" s="258"/>
      <c r="S603" s="258"/>
      <c r="T603" s="258"/>
      <c r="U603" s="258"/>
      <c r="V603" s="257"/>
    </row>
    <row r="604" spans="1:22" s="253" customFormat="1" x14ac:dyDescent="0.25">
      <c r="A604" s="257"/>
      <c r="B604" s="258"/>
      <c r="C604" s="258"/>
      <c r="D604" s="258"/>
      <c r="E604" s="258"/>
      <c r="F604" s="258"/>
      <c r="G604" s="258"/>
      <c r="H604" s="257"/>
      <c r="I604" s="258"/>
      <c r="J604" s="258"/>
      <c r="K604" s="258"/>
      <c r="L604" s="258"/>
      <c r="M604" s="258"/>
      <c r="N604" s="258"/>
      <c r="O604" s="258"/>
      <c r="P604" s="258"/>
      <c r="Q604" s="258"/>
      <c r="R604" s="258"/>
      <c r="S604" s="258"/>
      <c r="T604" s="258"/>
      <c r="U604" s="258"/>
      <c r="V604" s="257"/>
    </row>
    <row r="605" spans="1:22" s="253" customFormat="1" x14ac:dyDescent="0.25">
      <c r="A605" s="257"/>
      <c r="B605" s="258"/>
      <c r="C605" s="258"/>
      <c r="D605" s="258"/>
      <c r="E605" s="258"/>
      <c r="F605" s="258"/>
      <c r="G605" s="258"/>
      <c r="H605" s="257"/>
      <c r="I605" s="258"/>
      <c r="J605" s="258"/>
      <c r="K605" s="258"/>
      <c r="L605" s="258"/>
      <c r="M605" s="258"/>
      <c r="N605" s="258"/>
      <c r="O605" s="258"/>
      <c r="P605" s="258"/>
      <c r="Q605" s="258"/>
      <c r="R605" s="258"/>
      <c r="S605" s="258"/>
      <c r="T605" s="258"/>
      <c r="U605" s="258"/>
      <c r="V605" s="257"/>
    </row>
    <row r="606" spans="1:22" s="253" customFormat="1" x14ac:dyDescent="0.25">
      <c r="A606" s="257"/>
      <c r="B606" s="258"/>
      <c r="C606" s="258"/>
      <c r="D606" s="258"/>
      <c r="E606" s="258"/>
      <c r="F606" s="258"/>
      <c r="G606" s="258"/>
      <c r="H606" s="257"/>
      <c r="I606" s="258"/>
      <c r="J606" s="258"/>
      <c r="K606" s="258"/>
      <c r="L606" s="258"/>
      <c r="M606" s="258"/>
      <c r="N606" s="258"/>
      <c r="O606" s="258"/>
      <c r="P606" s="258"/>
      <c r="Q606" s="258"/>
      <c r="R606" s="258"/>
      <c r="S606" s="258"/>
      <c r="T606" s="258"/>
      <c r="U606" s="258"/>
      <c r="V606" s="257"/>
    </row>
    <row r="607" spans="1:22" s="253" customFormat="1" x14ac:dyDescent="0.25">
      <c r="A607" s="257"/>
      <c r="B607" s="258"/>
      <c r="C607" s="258"/>
      <c r="D607" s="258"/>
      <c r="E607" s="258"/>
      <c r="F607" s="258"/>
      <c r="G607" s="258"/>
      <c r="H607" s="257"/>
      <c r="I607" s="258"/>
      <c r="J607" s="258"/>
      <c r="K607" s="258"/>
      <c r="L607" s="258"/>
      <c r="M607" s="258"/>
      <c r="N607" s="258"/>
      <c r="O607" s="258"/>
      <c r="P607" s="258"/>
      <c r="Q607" s="258"/>
      <c r="R607" s="258"/>
      <c r="S607" s="258"/>
      <c r="T607" s="258"/>
      <c r="U607" s="258"/>
      <c r="V607" s="257"/>
    </row>
    <row r="608" spans="1:22" s="253" customFormat="1" x14ac:dyDescent="0.25">
      <c r="A608" s="257"/>
      <c r="B608" s="258"/>
      <c r="C608" s="258"/>
      <c r="D608" s="258"/>
      <c r="E608" s="258"/>
      <c r="F608" s="258"/>
      <c r="G608" s="258"/>
      <c r="H608" s="257"/>
      <c r="I608" s="258"/>
      <c r="J608" s="258"/>
      <c r="K608" s="258"/>
      <c r="L608" s="258"/>
      <c r="M608" s="258"/>
      <c r="N608" s="258"/>
      <c r="O608" s="258"/>
      <c r="P608" s="258"/>
      <c r="Q608" s="258"/>
      <c r="R608" s="258"/>
      <c r="S608" s="258"/>
      <c r="T608" s="258"/>
      <c r="U608" s="258"/>
      <c r="V608" s="257"/>
    </row>
    <row r="609" spans="1:22" s="253" customFormat="1" x14ac:dyDescent="0.25">
      <c r="A609" s="257"/>
      <c r="B609" s="258"/>
      <c r="C609" s="258"/>
      <c r="D609" s="258"/>
      <c r="E609" s="258"/>
      <c r="F609" s="258"/>
      <c r="G609" s="258"/>
      <c r="H609" s="257"/>
      <c r="I609" s="258"/>
      <c r="J609" s="258"/>
      <c r="K609" s="258"/>
      <c r="L609" s="258"/>
      <c r="M609" s="258"/>
      <c r="N609" s="258"/>
      <c r="O609" s="258"/>
      <c r="P609" s="258"/>
      <c r="Q609" s="258"/>
      <c r="R609" s="258"/>
      <c r="S609" s="258"/>
      <c r="T609" s="258"/>
      <c r="U609" s="258"/>
      <c r="V609" s="257"/>
    </row>
    <row r="610" spans="1:22" s="253" customFormat="1" x14ac:dyDescent="0.25">
      <c r="A610" s="257"/>
      <c r="B610" s="258"/>
      <c r="C610" s="258"/>
      <c r="D610" s="258"/>
      <c r="E610" s="258"/>
      <c r="F610" s="258"/>
      <c r="G610" s="258"/>
      <c r="H610" s="257"/>
      <c r="I610" s="258"/>
      <c r="J610" s="258"/>
      <c r="K610" s="258"/>
      <c r="L610" s="258"/>
      <c r="M610" s="258"/>
      <c r="N610" s="258"/>
      <c r="O610" s="258"/>
      <c r="P610" s="258"/>
      <c r="Q610" s="258"/>
      <c r="R610" s="258"/>
      <c r="S610" s="258"/>
      <c r="T610" s="258"/>
      <c r="U610" s="258"/>
      <c r="V610" s="257"/>
    </row>
    <row r="611" spans="1:22" s="253" customFormat="1" x14ac:dyDescent="0.25">
      <c r="A611" s="257"/>
      <c r="B611" s="258"/>
      <c r="C611" s="258"/>
      <c r="D611" s="258"/>
      <c r="E611" s="258"/>
      <c r="F611" s="258"/>
      <c r="G611" s="258"/>
      <c r="H611" s="257"/>
      <c r="I611" s="258"/>
      <c r="J611" s="258"/>
      <c r="K611" s="258"/>
      <c r="L611" s="258"/>
      <c r="M611" s="258"/>
      <c r="N611" s="258"/>
      <c r="O611" s="258"/>
      <c r="P611" s="258"/>
      <c r="Q611" s="258"/>
      <c r="R611" s="258"/>
      <c r="S611" s="258"/>
      <c r="T611" s="258"/>
      <c r="U611" s="258"/>
      <c r="V611" s="257"/>
    </row>
    <row r="612" spans="1:22" s="253" customFormat="1" x14ac:dyDescent="0.25">
      <c r="A612" s="257"/>
      <c r="B612" s="258"/>
      <c r="C612" s="258"/>
      <c r="D612" s="258"/>
      <c r="E612" s="258"/>
      <c r="F612" s="258"/>
      <c r="G612" s="258"/>
      <c r="H612" s="257"/>
      <c r="I612" s="258"/>
      <c r="J612" s="258"/>
      <c r="K612" s="258"/>
      <c r="L612" s="258"/>
      <c r="M612" s="258"/>
      <c r="N612" s="258"/>
      <c r="O612" s="258"/>
      <c r="P612" s="258"/>
      <c r="Q612" s="258"/>
      <c r="R612" s="258"/>
      <c r="S612" s="258"/>
      <c r="T612" s="258"/>
      <c r="U612" s="258"/>
      <c r="V612" s="257"/>
    </row>
    <row r="613" spans="1:22" s="253" customFormat="1" x14ac:dyDescent="0.25">
      <c r="A613" s="257"/>
      <c r="B613" s="258"/>
      <c r="C613" s="258"/>
      <c r="D613" s="258"/>
      <c r="E613" s="258"/>
      <c r="F613" s="258"/>
      <c r="G613" s="258"/>
      <c r="H613" s="257"/>
      <c r="I613" s="258"/>
      <c r="J613" s="258"/>
      <c r="K613" s="258"/>
      <c r="L613" s="258"/>
      <c r="M613" s="258"/>
      <c r="N613" s="258"/>
      <c r="O613" s="258"/>
      <c r="P613" s="258"/>
      <c r="Q613" s="258"/>
      <c r="R613" s="258"/>
      <c r="S613" s="258"/>
      <c r="T613" s="258"/>
      <c r="U613" s="258"/>
      <c r="V613" s="257"/>
    </row>
    <row r="614" spans="1:22" s="253" customFormat="1" x14ac:dyDescent="0.25">
      <c r="A614" s="257"/>
      <c r="B614" s="258"/>
      <c r="C614" s="258"/>
      <c r="D614" s="258"/>
      <c r="E614" s="258"/>
      <c r="F614" s="258"/>
      <c r="G614" s="258"/>
      <c r="H614" s="257"/>
      <c r="I614" s="258"/>
      <c r="J614" s="258"/>
      <c r="K614" s="258"/>
      <c r="L614" s="258"/>
      <c r="M614" s="258"/>
      <c r="N614" s="258"/>
      <c r="O614" s="258"/>
      <c r="P614" s="258"/>
      <c r="Q614" s="258"/>
      <c r="R614" s="258"/>
      <c r="S614" s="258"/>
      <c r="T614" s="258"/>
      <c r="U614" s="258"/>
      <c r="V614" s="257"/>
    </row>
    <row r="615" spans="1:22" s="253" customFormat="1" x14ac:dyDescent="0.25">
      <c r="A615" s="257"/>
      <c r="B615" s="258"/>
      <c r="C615" s="258"/>
      <c r="D615" s="258"/>
      <c r="E615" s="258"/>
      <c r="F615" s="258"/>
      <c r="G615" s="258"/>
      <c r="H615" s="257"/>
      <c r="I615" s="258"/>
      <c r="J615" s="258"/>
      <c r="K615" s="258"/>
      <c r="L615" s="258"/>
      <c r="M615" s="258"/>
      <c r="N615" s="258"/>
      <c r="O615" s="258"/>
      <c r="P615" s="258"/>
      <c r="Q615" s="258"/>
      <c r="R615" s="258"/>
      <c r="S615" s="258"/>
      <c r="T615" s="258"/>
      <c r="U615" s="258"/>
      <c r="V615" s="257"/>
    </row>
    <row r="616" spans="1:22" s="253" customFormat="1" x14ac:dyDescent="0.25">
      <c r="A616" s="257"/>
      <c r="B616" s="258"/>
      <c r="C616" s="258"/>
      <c r="D616" s="258"/>
      <c r="E616" s="258"/>
      <c r="F616" s="258"/>
      <c r="G616" s="258"/>
      <c r="H616" s="257"/>
      <c r="I616" s="258"/>
      <c r="J616" s="258"/>
      <c r="K616" s="258"/>
      <c r="L616" s="258"/>
      <c r="M616" s="258"/>
      <c r="N616" s="258"/>
      <c r="O616" s="258"/>
      <c r="P616" s="258"/>
      <c r="Q616" s="258"/>
      <c r="R616" s="258"/>
      <c r="S616" s="258"/>
      <c r="T616" s="258"/>
      <c r="U616" s="258"/>
      <c r="V616" s="257"/>
    </row>
    <row r="617" spans="1:22" s="253" customFormat="1" x14ac:dyDescent="0.25">
      <c r="A617" s="257"/>
      <c r="B617" s="258"/>
      <c r="C617" s="258"/>
      <c r="D617" s="258"/>
      <c r="E617" s="258"/>
      <c r="F617" s="258"/>
      <c r="G617" s="258"/>
      <c r="H617" s="257"/>
      <c r="I617" s="258"/>
      <c r="J617" s="258"/>
      <c r="K617" s="258"/>
      <c r="L617" s="258"/>
      <c r="M617" s="258"/>
      <c r="N617" s="258"/>
      <c r="O617" s="258"/>
      <c r="P617" s="258"/>
      <c r="Q617" s="258"/>
      <c r="R617" s="258"/>
      <c r="S617" s="258"/>
      <c r="T617" s="258"/>
      <c r="U617" s="258"/>
      <c r="V617" s="257"/>
    </row>
    <row r="618" spans="1:22" s="253" customFormat="1" x14ac:dyDescent="0.25">
      <c r="A618" s="257"/>
      <c r="B618" s="258"/>
      <c r="C618" s="258"/>
      <c r="D618" s="258"/>
      <c r="E618" s="258"/>
      <c r="F618" s="258"/>
      <c r="G618" s="258"/>
      <c r="H618" s="257"/>
      <c r="I618" s="258"/>
      <c r="J618" s="258"/>
      <c r="K618" s="258"/>
      <c r="L618" s="258"/>
      <c r="M618" s="258"/>
      <c r="N618" s="258"/>
      <c r="O618" s="258"/>
      <c r="P618" s="258"/>
      <c r="Q618" s="258"/>
      <c r="R618" s="258"/>
      <c r="S618" s="258"/>
      <c r="T618" s="258"/>
      <c r="U618" s="258"/>
      <c r="V618" s="257"/>
    </row>
    <row r="619" spans="1:22" s="253" customFormat="1" x14ac:dyDescent="0.25">
      <c r="A619" s="257"/>
      <c r="B619" s="258"/>
      <c r="C619" s="258"/>
      <c r="D619" s="258"/>
      <c r="E619" s="258"/>
      <c r="F619" s="258"/>
      <c r="G619" s="258"/>
      <c r="H619" s="257"/>
      <c r="I619" s="258"/>
      <c r="J619" s="258"/>
      <c r="K619" s="258"/>
      <c r="L619" s="258"/>
      <c r="M619" s="258"/>
      <c r="N619" s="258"/>
      <c r="O619" s="258"/>
      <c r="P619" s="258"/>
      <c r="Q619" s="258"/>
      <c r="R619" s="258"/>
      <c r="S619" s="258"/>
      <c r="T619" s="258"/>
      <c r="U619" s="258"/>
      <c r="V619" s="257"/>
    </row>
    <row r="620" spans="1:22" s="253" customFormat="1" x14ac:dyDescent="0.25">
      <c r="A620" s="257"/>
      <c r="B620" s="258"/>
      <c r="C620" s="258"/>
      <c r="D620" s="258"/>
      <c r="E620" s="258"/>
      <c r="F620" s="258"/>
      <c r="G620" s="258"/>
      <c r="H620" s="257"/>
      <c r="I620" s="258"/>
      <c r="J620" s="258"/>
      <c r="K620" s="258"/>
      <c r="L620" s="258"/>
      <c r="M620" s="258"/>
      <c r="N620" s="258"/>
      <c r="O620" s="258"/>
      <c r="P620" s="258"/>
      <c r="Q620" s="258"/>
      <c r="R620" s="258"/>
      <c r="S620" s="258"/>
      <c r="T620" s="258"/>
      <c r="U620" s="258"/>
      <c r="V620" s="257"/>
    </row>
    <row r="621" spans="1:22" s="253" customFormat="1" x14ac:dyDescent="0.25">
      <c r="A621" s="257"/>
      <c r="B621" s="258"/>
      <c r="C621" s="258"/>
      <c r="D621" s="258"/>
      <c r="E621" s="258"/>
      <c r="F621" s="258"/>
      <c r="G621" s="258"/>
      <c r="H621" s="257"/>
      <c r="I621" s="258"/>
      <c r="J621" s="258"/>
      <c r="K621" s="258"/>
      <c r="L621" s="258"/>
      <c r="M621" s="258"/>
      <c r="N621" s="258"/>
      <c r="O621" s="258"/>
      <c r="P621" s="258"/>
      <c r="Q621" s="258"/>
      <c r="R621" s="258"/>
      <c r="S621" s="258"/>
      <c r="T621" s="258"/>
      <c r="U621" s="258"/>
      <c r="V621" s="257"/>
    </row>
    <row r="622" spans="1:22" s="253" customFormat="1" x14ac:dyDescent="0.25">
      <c r="A622" s="257"/>
      <c r="B622" s="258"/>
      <c r="C622" s="258"/>
      <c r="D622" s="258"/>
      <c r="E622" s="258"/>
      <c r="F622" s="258"/>
      <c r="G622" s="258"/>
      <c r="H622" s="257"/>
      <c r="I622" s="258"/>
      <c r="J622" s="258"/>
      <c r="K622" s="258"/>
      <c r="L622" s="258"/>
      <c r="M622" s="258"/>
      <c r="N622" s="258"/>
      <c r="O622" s="258"/>
      <c r="P622" s="258"/>
      <c r="Q622" s="258"/>
      <c r="R622" s="258"/>
      <c r="S622" s="258"/>
      <c r="T622" s="258"/>
      <c r="U622" s="258"/>
      <c r="V622" s="257"/>
    </row>
    <row r="623" spans="1:22" s="253" customFormat="1" x14ac:dyDescent="0.25">
      <c r="A623" s="257"/>
      <c r="B623" s="258"/>
      <c r="C623" s="258"/>
      <c r="D623" s="258"/>
      <c r="E623" s="258"/>
      <c r="F623" s="258"/>
      <c r="G623" s="258"/>
      <c r="H623" s="257"/>
      <c r="I623" s="258"/>
      <c r="J623" s="258"/>
      <c r="K623" s="258"/>
      <c r="L623" s="258"/>
      <c r="M623" s="258"/>
      <c r="N623" s="258"/>
      <c r="O623" s="258"/>
      <c r="P623" s="258"/>
      <c r="Q623" s="258"/>
      <c r="R623" s="258"/>
      <c r="S623" s="258"/>
      <c r="T623" s="258"/>
      <c r="U623" s="258"/>
      <c r="V623" s="257"/>
    </row>
    <row r="624" spans="1:22" s="253" customFormat="1" x14ac:dyDescent="0.25">
      <c r="A624" s="257"/>
      <c r="B624" s="258"/>
      <c r="C624" s="258"/>
      <c r="D624" s="258"/>
      <c r="E624" s="258"/>
      <c r="F624" s="258"/>
      <c r="G624" s="258"/>
      <c r="H624" s="257"/>
      <c r="I624" s="258"/>
      <c r="J624" s="258"/>
      <c r="K624" s="258"/>
      <c r="L624" s="258"/>
      <c r="M624" s="258"/>
      <c r="N624" s="258"/>
      <c r="O624" s="258"/>
      <c r="P624" s="258"/>
      <c r="Q624" s="258"/>
      <c r="R624" s="258"/>
      <c r="S624" s="258"/>
      <c r="T624" s="258"/>
      <c r="U624" s="258"/>
      <c r="V624" s="257"/>
    </row>
    <row r="625" spans="1:22" s="253" customFormat="1" x14ac:dyDescent="0.25">
      <c r="A625" s="257"/>
      <c r="B625" s="258"/>
      <c r="C625" s="258"/>
      <c r="D625" s="258"/>
      <c r="E625" s="258"/>
      <c r="F625" s="258"/>
      <c r="G625" s="258"/>
      <c r="H625" s="257"/>
      <c r="I625" s="258"/>
      <c r="J625" s="258"/>
      <c r="K625" s="258"/>
      <c r="L625" s="258"/>
      <c r="M625" s="258"/>
      <c r="N625" s="258"/>
      <c r="O625" s="258"/>
      <c r="P625" s="258"/>
      <c r="Q625" s="258"/>
      <c r="R625" s="258"/>
      <c r="S625" s="258"/>
      <c r="T625" s="258"/>
      <c r="U625" s="258"/>
      <c r="V625" s="257"/>
    </row>
    <row r="626" spans="1:22" s="253" customFormat="1" x14ac:dyDescent="0.25">
      <c r="A626" s="257"/>
      <c r="B626" s="258"/>
      <c r="C626" s="258"/>
      <c r="D626" s="258"/>
      <c r="E626" s="258"/>
      <c r="F626" s="258"/>
      <c r="G626" s="258"/>
      <c r="H626" s="257"/>
      <c r="I626" s="258"/>
      <c r="J626" s="258"/>
      <c r="K626" s="258"/>
      <c r="L626" s="258"/>
      <c r="M626" s="258"/>
      <c r="N626" s="258"/>
      <c r="O626" s="258"/>
      <c r="P626" s="258"/>
      <c r="Q626" s="258"/>
      <c r="R626" s="258"/>
      <c r="S626" s="258"/>
      <c r="T626" s="258"/>
      <c r="U626" s="258"/>
      <c r="V626" s="257"/>
    </row>
    <row r="627" spans="1:22" s="253" customFormat="1" x14ac:dyDescent="0.25">
      <c r="A627" s="257"/>
      <c r="B627" s="258"/>
      <c r="C627" s="258"/>
      <c r="D627" s="258"/>
      <c r="E627" s="258"/>
      <c r="F627" s="258"/>
      <c r="G627" s="258"/>
      <c r="H627" s="257"/>
      <c r="I627" s="258"/>
      <c r="J627" s="258"/>
      <c r="K627" s="258"/>
      <c r="L627" s="258"/>
      <c r="M627" s="258"/>
      <c r="N627" s="258"/>
      <c r="O627" s="258"/>
      <c r="P627" s="258"/>
      <c r="Q627" s="258"/>
      <c r="R627" s="258"/>
      <c r="S627" s="258"/>
      <c r="T627" s="258"/>
      <c r="U627" s="258"/>
      <c r="V627" s="257"/>
    </row>
    <row r="628" spans="1:22" s="253" customFormat="1" x14ac:dyDescent="0.25">
      <c r="A628" s="257"/>
      <c r="B628" s="258"/>
      <c r="C628" s="258"/>
      <c r="D628" s="258"/>
      <c r="E628" s="258"/>
      <c r="F628" s="258"/>
      <c r="G628" s="258"/>
      <c r="H628" s="257"/>
      <c r="I628" s="258"/>
      <c r="J628" s="258"/>
      <c r="K628" s="258"/>
      <c r="L628" s="258"/>
      <c r="M628" s="258"/>
      <c r="N628" s="258"/>
      <c r="O628" s="258"/>
      <c r="P628" s="258"/>
      <c r="Q628" s="258"/>
      <c r="R628" s="258"/>
      <c r="S628" s="258"/>
      <c r="T628" s="258"/>
      <c r="U628" s="258"/>
      <c r="V628" s="257"/>
    </row>
    <row r="629" spans="1:22" s="253" customFormat="1" x14ac:dyDescent="0.25">
      <c r="A629" s="257"/>
      <c r="B629" s="258"/>
      <c r="C629" s="258"/>
      <c r="D629" s="258"/>
      <c r="E629" s="258"/>
      <c r="F629" s="258"/>
      <c r="G629" s="258"/>
      <c r="H629" s="257"/>
      <c r="I629" s="258"/>
      <c r="J629" s="258"/>
      <c r="K629" s="258"/>
      <c r="L629" s="258"/>
      <c r="M629" s="258"/>
      <c r="N629" s="258"/>
      <c r="O629" s="258"/>
      <c r="P629" s="258"/>
      <c r="Q629" s="258"/>
      <c r="R629" s="258"/>
      <c r="S629" s="258"/>
      <c r="T629" s="258"/>
      <c r="U629" s="258"/>
      <c r="V629" s="257"/>
    </row>
    <row r="630" spans="1:22" s="253" customFormat="1" x14ac:dyDescent="0.25">
      <c r="A630" s="257"/>
      <c r="B630" s="258"/>
      <c r="C630" s="258"/>
      <c r="D630" s="258"/>
      <c r="E630" s="258"/>
      <c r="F630" s="258"/>
      <c r="G630" s="258"/>
      <c r="H630" s="257"/>
      <c r="I630" s="258"/>
      <c r="J630" s="258"/>
      <c r="K630" s="258"/>
      <c r="L630" s="258"/>
      <c r="M630" s="258"/>
      <c r="N630" s="258"/>
      <c r="O630" s="258"/>
      <c r="P630" s="258"/>
      <c r="Q630" s="258"/>
      <c r="R630" s="258"/>
      <c r="S630" s="258"/>
      <c r="T630" s="258"/>
      <c r="U630" s="258"/>
      <c r="V630" s="257"/>
    </row>
    <row r="631" spans="1:22" s="253" customFormat="1" x14ac:dyDescent="0.25">
      <c r="A631" s="257"/>
      <c r="B631" s="258"/>
      <c r="C631" s="258"/>
      <c r="D631" s="258"/>
      <c r="E631" s="258"/>
      <c r="F631" s="258"/>
      <c r="G631" s="258"/>
      <c r="H631" s="257"/>
      <c r="I631" s="258"/>
      <c r="J631" s="258"/>
      <c r="K631" s="258"/>
      <c r="L631" s="258"/>
      <c r="M631" s="258"/>
      <c r="N631" s="258"/>
      <c r="O631" s="258"/>
      <c r="P631" s="258"/>
      <c r="Q631" s="258"/>
      <c r="R631" s="258"/>
      <c r="S631" s="258"/>
      <c r="T631" s="258"/>
      <c r="U631" s="258"/>
      <c r="V631" s="257"/>
    </row>
    <row r="632" spans="1:22" s="253" customFormat="1" x14ac:dyDescent="0.25">
      <c r="A632" s="257"/>
      <c r="B632" s="258"/>
      <c r="C632" s="258"/>
      <c r="D632" s="258"/>
      <c r="E632" s="258"/>
      <c r="F632" s="258"/>
      <c r="G632" s="258"/>
      <c r="H632" s="257"/>
      <c r="I632" s="258"/>
      <c r="J632" s="258"/>
      <c r="K632" s="258"/>
      <c r="L632" s="258"/>
      <c r="M632" s="258"/>
      <c r="N632" s="258"/>
      <c r="O632" s="258"/>
      <c r="P632" s="258"/>
      <c r="Q632" s="258"/>
      <c r="R632" s="258"/>
      <c r="S632" s="258"/>
      <c r="T632" s="258"/>
      <c r="U632" s="258"/>
      <c r="V632" s="257"/>
    </row>
    <row r="633" spans="1:22" s="253" customFormat="1" x14ac:dyDescent="0.25">
      <c r="A633" s="257"/>
      <c r="B633" s="258"/>
      <c r="C633" s="258"/>
      <c r="D633" s="258"/>
      <c r="E633" s="258"/>
      <c r="F633" s="258"/>
      <c r="G633" s="258"/>
      <c r="H633" s="257"/>
      <c r="I633" s="258"/>
      <c r="J633" s="258"/>
      <c r="K633" s="258"/>
      <c r="L633" s="258"/>
      <c r="M633" s="258"/>
      <c r="N633" s="258"/>
      <c r="O633" s="258"/>
      <c r="P633" s="258"/>
      <c r="Q633" s="258"/>
      <c r="R633" s="258"/>
      <c r="S633" s="258"/>
      <c r="T633" s="258"/>
      <c r="U633" s="258"/>
      <c r="V633" s="257"/>
    </row>
    <row r="634" spans="1:22" s="253" customFormat="1" x14ac:dyDescent="0.25">
      <c r="A634" s="257"/>
      <c r="B634" s="258"/>
      <c r="C634" s="258"/>
      <c r="D634" s="258"/>
      <c r="E634" s="258"/>
      <c r="F634" s="258"/>
      <c r="G634" s="258"/>
      <c r="H634" s="257"/>
      <c r="I634" s="258"/>
      <c r="J634" s="258"/>
      <c r="K634" s="258"/>
      <c r="L634" s="258"/>
      <c r="M634" s="258"/>
      <c r="N634" s="258"/>
      <c r="O634" s="258"/>
      <c r="P634" s="258"/>
      <c r="Q634" s="258"/>
      <c r="R634" s="258"/>
      <c r="S634" s="258"/>
      <c r="T634" s="258"/>
      <c r="U634" s="258"/>
      <c r="V634" s="257"/>
    </row>
    <row r="635" spans="1:22" s="253" customFormat="1" x14ac:dyDescent="0.25">
      <c r="A635" s="257"/>
      <c r="B635" s="258"/>
      <c r="C635" s="258"/>
      <c r="D635" s="258"/>
      <c r="E635" s="258"/>
      <c r="F635" s="258"/>
      <c r="G635" s="258"/>
      <c r="H635" s="257"/>
      <c r="I635" s="258"/>
      <c r="J635" s="258"/>
      <c r="K635" s="258"/>
      <c r="L635" s="258"/>
      <c r="M635" s="258"/>
      <c r="N635" s="258"/>
      <c r="O635" s="258"/>
      <c r="P635" s="258"/>
      <c r="Q635" s="258"/>
      <c r="R635" s="258"/>
      <c r="S635" s="258"/>
      <c r="T635" s="258"/>
      <c r="U635" s="258"/>
      <c r="V635" s="257"/>
    </row>
    <row r="636" spans="1:22" s="253" customFormat="1" x14ac:dyDescent="0.25">
      <c r="A636" s="257"/>
      <c r="B636" s="258"/>
      <c r="C636" s="258"/>
      <c r="D636" s="258"/>
      <c r="E636" s="258"/>
      <c r="F636" s="258"/>
      <c r="G636" s="258"/>
      <c r="H636" s="257"/>
      <c r="I636" s="258"/>
      <c r="J636" s="258"/>
      <c r="K636" s="258"/>
      <c r="L636" s="258"/>
      <c r="M636" s="258"/>
      <c r="N636" s="258"/>
      <c r="O636" s="258"/>
      <c r="P636" s="258"/>
      <c r="Q636" s="258"/>
      <c r="R636" s="258"/>
      <c r="S636" s="258"/>
      <c r="T636" s="258"/>
      <c r="U636" s="258"/>
      <c r="V636" s="257"/>
    </row>
    <row r="637" spans="1:22" s="253" customFormat="1" x14ac:dyDescent="0.25">
      <c r="A637" s="257"/>
      <c r="B637" s="258"/>
      <c r="C637" s="258"/>
      <c r="D637" s="258"/>
      <c r="E637" s="258"/>
      <c r="F637" s="258"/>
      <c r="G637" s="258"/>
      <c r="H637" s="257"/>
      <c r="I637" s="258"/>
      <c r="J637" s="258"/>
      <c r="K637" s="258"/>
      <c r="L637" s="258"/>
      <c r="M637" s="258"/>
      <c r="N637" s="258"/>
      <c r="O637" s="258"/>
      <c r="P637" s="258"/>
      <c r="Q637" s="258"/>
      <c r="R637" s="258"/>
      <c r="S637" s="258"/>
      <c r="T637" s="258"/>
      <c r="U637" s="258"/>
      <c r="V637" s="257"/>
    </row>
    <row r="638" spans="1:22" s="253" customFormat="1" x14ac:dyDescent="0.25">
      <c r="A638" s="257"/>
      <c r="B638" s="258"/>
      <c r="C638" s="258"/>
      <c r="D638" s="258"/>
      <c r="E638" s="258"/>
      <c r="F638" s="258"/>
      <c r="G638" s="258"/>
      <c r="H638" s="257"/>
      <c r="I638" s="258"/>
      <c r="J638" s="258"/>
      <c r="K638" s="258"/>
      <c r="L638" s="258"/>
      <c r="M638" s="258"/>
      <c r="N638" s="258"/>
      <c r="O638" s="258"/>
      <c r="P638" s="258"/>
      <c r="Q638" s="258"/>
      <c r="R638" s="258"/>
      <c r="S638" s="258"/>
      <c r="T638" s="258"/>
      <c r="U638" s="258"/>
      <c r="V638" s="257"/>
    </row>
    <row r="639" spans="1:22" s="253" customFormat="1" x14ac:dyDescent="0.25">
      <c r="A639" s="257"/>
      <c r="B639" s="258"/>
      <c r="C639" s="258"/>
      <c r="D639" s="258"/>
      <c r="E639" s="258"/>
      <c r="F639" s="258"/>
      <c r="G639" s="258"/>
      <c r="H639" s="257"/>
      <c r="I639" s="258"/>
      <c r="J639" s="258"/>
      <c r="K639" s="258"/>
      <c r="L639" s="258"/>
      <c r="M639" s="258"/>
      <c r="N639" s="258"/>
      <c r="O639" s="258"/>
      <c r="P639" s="258"/>
      <c r="Q639" s="258"/>
      <c r="R639" s="258"/>
      <c r="S639" s="258"/>
      <c r="T639" s="258"/>
      <c r="U639" s="258"/>
      <c r="V639" s="257"/>
    </row>
    <row r="640" spans="1:22" s="253" customFormat="1" x14ac:dyDescent="0.25">
      <c r="A640" s="257"/>
      <c r="B640" s="258"/>
      <c r="C640" s="258"/>
      <c r="D640" s="258"/>
      <c r="E640" s="258"/>
      <c r="F640" s="258"/>
      <c r="G640" s="258"/>
      <c r="H640" s="257"/>
      <c r="I640" s="258"/>
      <c r="J640" s="258"/>
      <c r="K640" s="258"/>
      <c r="L640" s="258"/>
      <c r="M640" s="258"/>
      <c r="N640" s="258"/>
      <c r="O640" s="258"/>
      <c r="P640" s="258"/>
      <c r="Q640" s="258"/>
      <c r="R640" s="258"/>
      <c r="S640" s="258"/>
      <c r="T640" s="258"/>
      <c r="U640" s="258"/>
      <c r="V640" s="257"/>
    </row>
    <row r="641" spans="1:22" s="253" customFormat="1" x14ac:dyDescent="0.25">
      <c r="A641" s="257"/>
      <c r="B641" s="258"/>
      <c r="C641" s="258"/>
      <c r="D641" s="258"/>
      <c r="E641" s="258"/>
      <c r="F641" s="258"/>
      <c r="G641" s="258"/>
      <c r="H641" s="257"/>
      <c r="I641" s="258"/>
      <c r="J641" s="258"/>
      <c r="K641" s="258"/>
      <c r="L641" s="258"/>
      <c r="M641" s="258"/>
      <c r="N641" s="258"/>
      <c r="O641" s="258"/>
      <c r="P641" s="258"/>
      <c r="Q641" s="258"/>
      <c r="R641" s="258"/>
      <c r="S641" s="258"/>
      <c r="T641" s="258"/>
      <c r="U641" s="258"/>
      <c r="V641" s="257"/>
    </row>
    <row r="642" spans="1:22" s="253" customFormat="1" x14ac:dyDescent="0.25">
      <c r="A642" s="257"/>
      <c r="B642" s="258"/>
      <c r="C642" s="258"/>
      <c r="D642" s="258"/>
      <c r="E642" s="258"/>
      <c r="F642" s="258"/>
      <c r="G642" s="258"/>
      <c r="H642" s="257"/>
      <c r="I642" s="258"/>
      <c r="J642" s="258"/>
      <c r="K642" s="258"/>
      <c r="L642" s="258"/>
      <c r="M642" s="258"/>
      <c r="N642" s="258"/>
      <c r="O642" s="258"/>
      <c r="P642" s="258"/>
      <c r="Q642" s="258"/>
      <c r="R642" s="258"/>
      <c r="S642" s="258"/>
      <c r="T642" s="258"/>
      <c r="U642" s="258"/>
      <c r="V642" s="257"/>
    </row>
    <row r="643" spans="1:22" s="253" customFormat="1" x14ac:dyDescent="0.25">
      <c r="A643" s="257"/>
      <c r="B643" s="258"/>
      <c r="C643" s="258"/>
      <c r="D643" s="258"/>
      <c r="E643" s="258"/>
      <c r="F643" s="258"/>
      <c r="G643" s="258"/>
      <c r="H643" s="257"/>
      <c r="I643" s="258"/>
      <c r="J643" s="258"/>
      <c r="K643" s="258"/>
      <c r="L643" s="258"/>
      <c r="M643" s="258"/>
      <c r="N643" s="258"/>
      <c r="O643" s="258"/>
      <c r="P643" s="258"/>
      <c r="Q643" s="258"/>
      <c r="R643" s="258"/>
      <c r="S643" s="258"/>
      <c r="T643" s="258"/>
      <c r="U643" s="258"/>
      <c r="V643" s="257"/>
    </row>
    <row r="644" spans="1:22" s="253" customFormat="1" x14ac:dyDescent="0.25">
      <c r="A644" s="257"/>
      <c r="B644" s="258"/>
      <c r="C644" s="258"/>
      <c r="D644" s="258"/>
      <c r="E644" s="258"/>
      <c r="F644" s="258"/>
      <c r="G644" s="258"/>
      <c r="H644" s="257"/>
      <c r="I644" s="258"/>
      <c r="J644" s="258"/>
      <c r="K644" s="258"/>
      <c r="L644" s="258"/>
      <c r="M644" s="258"/>
      <c r="N644" s="258"/>
      <c r="O644" s="258"/>
      <c r="P644" s="258"/>
      <c r="Q644" s="258"/>
      <c r="R644" s="258"/>
      <c r="S644" s="258"/>
      <c r="T644" s="258"/>
      <c r="U644" s="258"/>
      <c r="V644" s="257"/>
    </row>
    <row r="645" spans="1:22" s="253" customFormat="1" x14ac:dyDescent="0.25">
      <c r="A645" s="257"/>
      <c r="B645" s="258"/>
      <c r="C645" s="258"/>
      <c r="D645" s="258"/>
      <c r="E645" s="258"/>
      <c r="F645" s="258"/>
      <c r="G645" s="258"/>
      <c r="H645" s="257"/>
      <c r="I645" s="258"/>
      <c r="J645" s="258"/>
      <c r="K645" s="258"/>
      <c r="L645" s="258"/>
      <c r="M645" s="258"/>
      <c r="N645" s="258"/>
      <c r="O645" s="258"/>
      <c r="P645" s="258"/>
      <c r="Q645" s="258"/>
      <c r="R645" s="258"/>
      <c r="S645" s="258"/>
      <c r="T645" s="258"/>
      <c r="U645" s="258"/>
      <c r="V645" s="257"/>
    </row>
    <row r="646" spans="1:22" s="253" customFormat="1" x14ac:dyDescent="0.25">
      <c r="A646" s="257"/>
      <c r="B646" s="258"/>
      <c r="C646" s="258"/>
      <c r="D646" s="258"/>
      <c r="E646" s="258"/>
      <c r="F646" s="258"/>
      <c r="G646" s="258"/>
      <c r="H646" s="257"/>
      <c r="I646" s="258"/>
      <c r="J646" s="258"/>
      <c r="K646" s="258"/>
      <c r="L646" s="258"/>
      <c r="M646" s="258"/>
      <c r="N646" s="258"/>
      <c r="O646" s="258"/>
      <c r="P646" s="258"/>
      <c r="Q646" s="258"/>
      <c r="R646" s="258"/>
      <c r="S646" s="258"/>
      <c r="T646" s="258"/>
      <c r="U646" s="258"/>
      <c r="V646" s="257"/>
    </row>
    <row r="647" spans="1:22" s="253" customFormat="1" x14ac:dyDescent="0.25">
      <c r="A647" s="257"/>
      <c r="B647" s="258"/>
      <c r="C647" s="258"/>
      <c r="D647" s="258"/>
      <c r="E647" s="258"/>
      <c r="F647" s="258"/>
      <c r="G647" s="258"/>
      <c r="H647" s="257"/>
      <c r="I647" s="258"/>
      <c r="J647" s="258"/>
      <c r="K647" s="258"/>
      <c r="L647" s="258"/>
      <c r="M647" s="258"/>
      <c r="N647" s="258"/>
      <c r="O647" s="258"/>
      <c r="P647" s="258"/>
      <c r="Q647" s="258"/>
      <c r="R647" s="258"/>
      <c r="S647" s="258"/>
      <c r="T647" s="258"/>
      <c r="U647" s="258"/>
      <c r="V647" s="257"/>
    </row>
    <row r="648" spans="1:22" s="253" customFormat="1" x14ac:dyDescent="0.25">
      <c r="A648" s="257"/>
      <c r="B648" s="258"/>
      <c r="C648" s="258"/>
      <c r="D648" s="258"/>
      <c r="E648" s="258"/>
      <c r="F648" s="258"/>
      <c r="G648" s="258"/>
      <c r="H648" s="257"/>
      <c r="I648" s="258"/>
      <c r="J648" s="258"/>
      <c r="K648" s="258"/>
      <c r="L648" s="258"/>
      <c r="M648" s="258"/>
      <c r="N648" s="258"/>
      <c r="O648" s="258"/>
      <c r="P648" s="258"/>
      <c r="Q648" s="258"/>
      <c r="R648" s="258"/>
      <c r="S648" s="258"/>
      <c r="T648" s="258"/>
      <c r="U648" s="258"/>
      <c r="V648" s="257"/>
    </row>
    <row r="649" spans="1:22" s="253" customFormat="1" x14ac:dyDescent="0.25">
      <c r="A649" s="257"/>
      <c r="B649" s="258"/>
      <c r="C649" s="258"/>
      <c r="D649" s="258"/>
      <c r="E649" s="258"/>
      <c r="F649" s="258"/>
      <c r="G649" s="258"/>
      <c r="H649" s="257"/>
      <c r="I649" s="258"/>
      <c r="J649" s="258"/>
      <c r="K649" s="258"/>
      <c r="L649" s="258"/>
      <c r="M649" s="258"/>
      <c r="N649" s="258"/>
      <c r="O649" s="258"/>
      <c r="P649" s="258"/>
      <c r="Q649" s="258"/>
      <c r="R649" s="258"/>
      <c r="S649" s="258"/>
      <c r="T649" s="258"/>
      <c r="U649" s="258"/>
      <c r="V649" s="257"/>
    </row>
    <row r="650" spans="1:22" s="253" customFormat="1" x14ac:dyDescent="0.25">
      <c r="A650" s="257"/>
      <c r="B650" s="258"/>
      <c r="C650" s="258"/>
      <c r="D650" s="258"/>
      <c r="E650" s="258"/>
      <c r="F650" s="258"/>
      <c r="G650" s="258"/>
      <c r="H650" s="257"/>
      <c r="I650" s="258"/>
      <c r="J650" s="258"/>
      <c r="K650" s="258"/>
      <c r="L650" s="258"/>
      <c r="M650" s="258"/>
      <c r="N650" s="258"/>
      <c r="O650" s="258"/>
      <c r="P650" s="258"/>
      <c r="Q650" s="258"/>
      <c r="R650" s="258"/>
      <c r="S650" s="258"/>
      <c r="T650" s="258"/>
      <c r="U650" s="258"/>
      <c r="V650" s="257"/>
    </row>
    <row r="651" spans="1:22" s="253" customFormat="1" x14ac:dyDescent="0.25">
      <c r="A651" s="257"/>
      <c r="B651" s="258"/>
      <c r="C651" s="258"/>
      <c r="D651" s="258"/>
      <c r="E651" s="258"/>
      <c r="F651" s="258"/>
      <c r="G651" s="258"/>
      <c r="H651" s="257"/>
      <c r="I651" s="258"/>
      <c r="J651" s="258"/>
      <c r="K651" s="258"/>
      <c r="L651" s="258"/>
      <c r="M651" s="258"/>
      <c r="N651" s="258"/>
      <c r="O651" s="258"/>
      <c r="P651" s="258"/>
      <c r="Q651" s="258"/>
      <c r="R651" s="258"/>
      <c r="S651" s="258"/>
      <c r="T651" s="258"/>
      <c r="U651" s="258"/>
      <c r="V651" s="257"/>
    </row>
    <row r="652" spans="1:22" s="253" customFormat="1" x14ac:dyDescent="0.25">
      <c r="A652" s="257"/>
      <c r="B652" s="258"/>
      <c r="C652" s="258"/>
      <c r="D652" s="258"/>
      <c r="E652" s="258"/>
      <c r="F652" s="258"/>
      <c r="G652" s="258"/>
      <c r="H652" s="257"/>
      <c r="I652" s="258"/>
      <c r="J652" s="258"/>
      <c r="K652" s="258"/>
      <c r="L652" s="258"/>
      <c r="M652" s="258"/>
      <c r="N652" s="258"/>
      <c r="O652" s="258"/>
      <c r="P652" s="258"/>
      <c r="Q652" s="258"/>
      <c r="R652" s="258"/>
      <c r="S652" s="258"/>
      <c r="T652" s="258"/>
      <c r="U652" s="258"/>
      <c r="V652" s="257"/>
    </row>
    <row r="653" spans="1:22" s="253" customFormat="1" x14ac:dyDescent="0.25">
      <c r="A653" s="257"/>
      <c r="B653" s="258"/>
      <c r="C653" s="258"/>
      <c r="D653" s="258"/>
      <c r="E653" s="258"/>
      <c r="F653" s="258"/>
      <c r="G653" s="258"/>
      <c r="H653" s="257"/>
      <c r="I653" s="258"/>
      <c r="J653" s="258"/>
      <c r="K653" s="258"/>
      <c r="L653" s="258"/>
      <c r="M653" s="258"/>
      <c r="N653" s="258"/>
      <c r="O653" s="258"/>
      <c r="P653" s="258"/>
      <c r="Q653" s="258"/>
      <c r="R653" s="258"/>
      <c r="S653" s="258"/>
      <c r="T653" s="258"/>
      <c r="U653" s="258"/>
      <c r="V653" s="257"/>
    </row>
    <row r="654" spans="1:22" s="253" customFormat="1" x14ac:dyDescent="0.25">
      <c r="A654" s="257"/>
      <c r="B654" s="258"/>
      <c r="C654" s="258"/>
      <c r="D654" s="258"/>
      <c r="E654" s="258"/>
      <c r="F654" s="258"/>
      <c r="G654" s="258"/>
      <c r="H654" s="257"/>
      <c r="I654" s="258"/>
      <c r="J654" s="258"/>
      <c r="K654" s="258"/>
      <c r="L654" s="258"/>
      <c r="M654" s="258"/>
      <c r="N654" s="258"/>
      <c r="O654" s="258"/>
      <c r="P654" s="258"/>
      <c r="Q654" s="258"/>
      <c r="R654" s="258"/>
      <c r="S654" s="258"/>
      <c r="T654" s="258"/>
      <c r="U654" s="258"/>
      <c r="V654" s="257"/>
    </row>
    <row r="655" spans="1:22" s="253" customFormat="1" x14ac:dyDescent="0.25">
      <c r="A655" s="257"/>
      <c r="B655" s="258"/>
      <c r="C655" s="258"/>
      <c r="D655" s="258"/>
      <c r="E655" s="258"/>
      <c r="F655" s="258"/>
      <c r="G655" s="258"/>
      <c r="H655" s="257"/>
      <c r="I655" s="258"/>
      <c r="J655" s="258"/>
      <c r="K655" s="258"/>
      <c r="L655" s="258"/>
      <c r="M655" s="258"/>
      <c r="N655" s="258"/>
      <c r="O655" s="258"/>
      <c r="P655" s="258"/>
      <c r="Q655" s="258"/>
      <c r="R655" s="258"/>
      <c r="S655" s="258"/>
      <c r="T655" s="258"/>
      <c r="U655" s="258"/>
      <c r="V655" s="257"/>
    </row>
    <row r="656" spans="1:22" s="253" customFormat="1" x14ac:dyDescent="0.25">
      <c r="A656" s="257"/>
      <c r="B656" s="258"/>
      <c r="C656" s="258"/>
      <c r="D656" s="258"/>
      <c r="E656" s="258"/>
      <c r="F656" s="258"/>
      <c r="G656" s="258"/>
      <c r="H656" s="257"/>
      <c r="I656" s="258"/>
      <c r="J656" s="258"/>
      <c r="K656" s="258"/>
      <c r="L656" s="258"/>
      <c r="M656" s="258"/>
      <c r="N656" s="258"/>
      <c r="O656" s="258"/>
      <c r="P656" s="258"/>
      <c r="Q656" s="258"/>
      <c r="R656" s="258"/>
      <c r="S656" s="258"/>
      <c r="T656" s="258"/>
      <c r="U656" s="258"/>
      <c r="V656" s="257"/>
    </row>
    <row r="657" spans="1:22" s="253" customFormat="1" x14ac:dyDescent="0.25">
      <c r="A657" s="257"/>
      <c r="B657" s="258"/>
      <c r="C657" s="258"/>
      <c r="D657" s="258"/>
      <c r="E657" s="258"/>
      <c r="F657" s="258"/>
      <c r="G657" s="258"/>
      <c r="H657" s="257"/>
      <c r="I657" s="258"/>
      <c r="J657" s="258"/>
      <c r="K657" s="258"/>
      <c r="L657" s="258"/>
      <c r="M657" s="258"/>
      <c r="N657" s="258"/>
      <c r="O657" s="258"/>
      <c r="P657" s="258"/>
      <c r="Q657" s="258"/>
      <c r="R657" s="258"/>
      <c r="S657" s="258"/>
      <c r="T657" s="258"/>
      <c r="U657" s="258"/>
      <c r="V657" s="257"/>
    </row>
    <row r="658" spans="1:22" s="253" customFormat="1" x14ac:dyDescent="0.25">
      <c r="A658" s="257"/>
      <c r="B658" s="258"/>
      <c r="C658" s="258"/>
      <c r="D658" s="258"/>
      <c r="E658" s="258"/>
      <c r="F658" s="258"/>
      <c r="G658" s="258"/>
      <c r="H658" s="257"/>
      <c r="I658" s="258"/>
      <c r="J658" s="258"/>
      <c r="K658" s="258"/>
      <c r="L658" s="258"/>
      <c r="M658" s="258"/>
      <c r="N658" s="258"/>
      <c r="O658" s="258"/>
      <c r="P658" s="258"/>
      <c r="Q658" s="258"/>
      <c r="R658" s="258"/>
      <c r="S658" s="258"/>
      <c r="T658" s="258"/>
      <c r="U658" s="258"/>
      <c r="V658" s="257"/>
    </row>
    <row r="659" spans="1:22" s="253" customFormat="1" x14ac:dyDescent="0.25">
      <c r="A659" s="257"/>
      <c r="B659" s="258"/>
      <c r="C659" s="258"/>
      <c r="D659" s="258"/>
      <c r="E659" s="258"/>
      <c r="F659" s="258"/>
      <c r="G659" s="258"/>
      <c r="H659" s="257"/>
      <c r="I659" s="258"/>
      <c r="J659" s="258"/>
      <c r="K659" s="258"/>
      <c r="L659" s="258"/>
      <c r="M659" s="258"/>
      <c r="N659" s="258"/>
      <c r="O659" s="258"/>
      <c r="P659" s="258"/>
      <c r="Q659" s="258"/>
      <c r="R659" s="258"/>
      <c r="S659" s="258"/>
      <c r="T659" s="258"/>
      <c r="U659" s="258"/>
      <c r="V659" s="257"/>
    </row>
    <row r="660" spans="1:22" s="253" customFormat="1" x14ac:dyDescent="0.25">
      <c r="A660" s="257"/>
      <c r="B660" s="258"/>
      <c r="C660" s="258"/>
      <c r="D660" s="258"/>
      <c r="E660" s="258"/>
      <c r="F660" s="258"/>
      <c r="G660" s="258"/>
      <c r="H660" s="257"/>
      <c r="I660" s="258"/>
      <c r="J660" s="258"/>
      <c r="K660" s="258"/>
      <c r="L660" s="258"/>
      <c r="M660" s="258"/>
      <c r="N660" s="258"/>
      <c r="O660" s="258"/>
      <c r="P660" s="258"/>
      <c r="Q660" s="258"/>
      <c r="R660" s="258"/>
      <c r="S660" s="258"/>
      <c r="T660" s="258"/>
      <c r="U660" s="258"/>
      <c r="V660" s="257"/>
    </row>
    <row r="661" spans="1:22" s="253" customFormat="1" x14ac:dyDescent="0.25">
      <c r="A661" s="257"/>
      <c r="B661" s="258"/>
      <c r="C661" s="258"/>
      <c r="D661" s="258"/>
      <c r="E661" s="258"/>
      <c r="F661" s="258"/>
      <c r="G661" s="258"/>
      <c r="H661" s="257"/>
      <c r="I661" s="258"/>
      <c r="J661" s="258"/>
      <c r="K661" s="258"/>
      <c r="L661" s="258"/>
      <c r="M661" s="258"/>
      <c r="N661" s="258"/>
      <c r="O661" s="258"/>
      <c r="P661" s="258"/>
      <c r="Q661" s="258"/>
      <c r="R661" s="258"/>
      <c r="S661" s="258"/>
      <c r="T661" s="258"/>
      <c r="U661" s="258"/>
      <c r="V661" s="257"/>
    </row>
    <row r="662" spans="1:22" s="253" customFormat="1" x14ac:dyDescent="0.25">
      <c r="A662" s="257"/>
      <c r="B662" s="258"/>
      <c r="C662" s="258"/>
      <c r="D662" s="258"/>
      <c r="E662" s="258"/>
      <c r="F662" s="258"/>
      <c r="G662" s="258"/>
      <c r="H662" s="257"/>
      <c r="I662" s="258"/>
      <c r="J662" s="258"/>
      <c r="K662" s="258"/>
      <c r="L662" s="258"/>
      <c r="M662" s="258"/>
      <c r="N662" s="258"/>
      <c r="O662" s="258"/>
      <c r="P662" s="258"/>
      <c r="Q662" s="258"/>
      <c r="R662" s="258"/>
      <c r="S662" s="258"/>
      <c r="T662" s="258"/>
      <c r="U662" s="258"/>
      <c r="V662" s="257"/>
    </row>
    <row r="663" spans="1:22" s="253" customFormat="1" x14ac:dyDescent="0.25">
      <c r="A663" s="257"/>
      <c r="B663" s="258"/>
      <c r="C663" s="258"/>
      <c r="D663" s="258"/>
      <c r="E663" s="258"/>
      <c r="F663" s="258"/>
      <c r="G663" s="258"/>
      <c r="H663" s="257"/>
      <c r="I663" s="258"/>
      <c r="J663" s="258"/>
      <c r="K663" s="258"/>
      <c r="L663" s="258"/>
      <c r="M663" s="258"/>
      <c r="N663" s="258"/>
      <c r="O663" s="258"/>
      <c r="P663" s="258"/>
      <c r="Q663" s="258"/>
      <c r="R663" s="258"/>
      <c r="S663" s="258"/>
      <c r="T663" s="258"/>
      <c r="U663" s="258"/>
      <c r="V663" s="257"/>
    </row>
    <row r="664" spans="1:22" s="253" customFormat="1" x14ac:dyDescent="0.25">
      <c r="A664" s="257"/>
      <c r="B664" s="258"/>
      <c r="C664" s="258"/>
      <c r="D664" s="258"/>
      <c r="E664" s="258"/>
      <c r="F664" s="258"/>
      <c r="G664" s="258"/>
      <c r="H664" s="257"/>
      <c r="I664" s="258"/>
      <c r="J664" s="258"/>
      <c r="K664" s="258"/>
      <c r="L664" s="258"/>
      <c r="M664" s="258"/>
      <c r="N664" s="258"/>
      <c r="O664" s="258"/>
      <c r="P664" s="258"/>
      <c r="Q664" s="258"/>
      <c r="R664" s="258"/>
      <c r="S664" s="258"/>
      <c r="T664" s="258"/>
      <c r="U664" s="258"/>
      <c r="V664" s="257"/>
    </row>
    <row r="665" spans="1:22" s="253" customFormat="1" x14ac:dyDescent="0.25">
      <c r="A665" s="257"/>
      <c r="B665" s="258"/>
      <c r="C665" s="258"/>
      <c r="D665" s="258"/>
      <c r="E665" s="258"/>
      <c r="F665" s="258"/>
      <c r="G665" s="258"/>
      <c r="H665" s="257"/>
      <c r="I665" s="258"/>
      <c r="J665" s="258"/>
      <c r="K665" s="258"/>
      <c r="L665" s="258"/>
      <c r="M665" s="258"/>
      <c r="N665" s="258"/>
      <c r="O665" s="258"/>
      <c r="P665" s="258"/>
      <c r="Q665" s="258"/>
      <c r="R665" s="258"/>
      <c r="S665" s="258"/>
      <c r="T665" s="258"/>
      <c r="U665" s="258"/>
      <c r="V665" s="257"/>
    </row>
    <row r="666" spans="1:22" s="253" customFormat="1" x14ac:dyDescent="0.25">
      <c r="A666" s="257"/>
      <c r="B666" s="258"/>
      <c r="C666" s="258"/>
      <c r="D666" s="258"/>
      <c r="E666" s="258"/>
      <c r="F666" s="258"/>
      <c r="G666" s="258"/>
      <c r="H666" s="257"/>
      <c r="I666" s="258"/>
      <c r="J666" s="258"/>
      <c r="K666" s="258"/>
      <c r="L666" s="258"/>
      <c r="M666" s="258"/>
      <c r="N666" s="258"/>
      <c r="O666" s="258"/>
      <c r="P666" s="258"/>
      <c r="Q666" s="258"/>
      <c r="R666" s="258"/>
      <c r="S666" s="258"/>
      <c r="T666" s="258"/>
      <c r="U666" s="258"/>
      <c r="V666" s="257"/>
    </row>
    <row r="667" spans="1:22" s="253" customFormat="1" x14ac:dyDescent="0.25">
      <c r="A667" s="257"/>
      <c r="B667" s="258"/>
      <c r="C667" s="258"/>
      <c r="D667" s="258"/>
      <c r="E667" s="258"/>
      <c r="F667" s="258"/>
      <c r="G667" s="258"/>
      <c r="H667" s="257"/>
      <c r="I667" s="258"/>
      <c r="J667" s="258"/>
      <c r="K667" s="258"/>
      <c r="L667" s="258"/>
      <c r="M667" s="258"/>
      <c r="N667" s="258"/>
      <c r="O667" s="258"/>
      <c r="P667" s="258"/>
      <c r="Q667" s="258"/>
      <c r="R667" s="258"/>
      <c r="S667" s="258"/>
      <c r="T667" s="258"/>
      <c r="U667" s="258"/>
      <c r="V667" s="257"/>
    </row>
    <row r="668" spans="1:22" s="253" customFormat="1" x14ac:dyDescent="0.25">
      <c r="A668" s="257"/>
      <c r="B668" s="258"/>
      <c r="C668" s="258"/>
      <c r="D668" s="258"/>
      <c r="E668" s="258"/>
      <c r="F668" s="258"/>
      <c r="G668" s="258"/>
      <c r="H668" s="257"/>
      <c r="I668" s="258"/>
      <c r="J668" s="258"/>
      <c r="K668" s="258"/>
      <c r="L668" s="258"/>
      <c r="M668" s="258"/>
      <c r="N668" s="258"/>
      <c r="O668" s="258"/>
      <c r="P668" s="258"/>
      <c r="Q668" s="258"/>
      <c r="R668" s="258"/>
      <c r="S668" s="258"/>
      <c r="T668" s="258"/>
      <c r="U668" s="258"/>
      <c r="V668" s="257"/>
    </row>
    <row r="669" spans="1:22" s="253" customFormat="1" x14ac:dyDescent="0.25">
      <c r="A669" s="257"/>
      <c r="B669" s="258"/>
      <c r="C669" s="258"/>
      <c r="D669" s="258"/>
      <c r="E669" s="258"/>
      <c r="F669" s="258"/>
      <c r="G669" s="258"/>
      <c r="H669" s="257"/>
      <c r="I669" s="258"/>
      <c r="J669" s="258"/>
      <c r="K669" s="258"/>
      <c r="L669" s="258"/>
      <c r="M669" s="258"/>
      <c r="N669" s="258"/>
      <c r="O669" s="258"/>
      <c r="P669" s="258"/>
      <c r="Q669" s="258"/>
      <c r="R669" s="258"/>
      <c r="S669" s="258"/>
      <c r="T669" s="258"/>
      <c r="U669" s="258"/>
      <c r="V669" s="257"/>
    </row>
    <row r="670" spans="1:22" s="253" customFormat="1" x14ac:dyDescent="0.25">
      <c r="A670" s="257"/>
      <c r="B670" s="258"/>
      <c r="C670" s="258"/>
      <c r="D670" s="258"/>
      <c r="E670" s="258"/>
      <c r="F670" s="258"/>
      <c r="G670" s="258"/>
      <c r="H670" s="257"/>
      <c r="I670" s="258"/>
      <c r="J670" s="258"/>
      <c r="K670" s="258"/>
      <c r="L670" s="258"/>
      <c r="M670" s="258"/>
      <c r="N670" s="258"/>
      <c r="O670" s="258"/>
      <c r="P670" s="258"/>
      <c r="Q670" s="258"/>
      <c r="R670" s="258"/>
      <c r="S670" s="258"/>
      <c r="T670" s="258"/>
      <c r="U670" s="258"/>
      <c r="V670" s="257"/>
    </row>
    <row r="671" spans="1:22" s="253" customFormat="1" x14ac:dyDescent="0.25">
      <c r="A671" s="257"/>
      <c r="B671" s="258"/>
      <c r="C671" s="258"/>
      <c r="D671" s="258"/>
      <c r="E671" s="258"/>
      <c r="F671" s="258"/>
      <c r="G671" s="258"/>
      <c r="H671" s="257"/>
      <c r="I671" s="258"/>
      <c r="J671" s="258"/>
      <c r="K671" s="258"/>
      <c r="L671" s="258"/>
      <c r="M671" s="258"/>
      <c r="N671" s="258"/>
      <c r="O671" s="258"/>
      <c r="P671" s="258"/>
      <c r="Q671" s="258"/>
      <c r="R671" s="258"/>
      <c r="S671" s="258"/>
      <c r="T671" s="258"/>
      <c r="U671" s="258"/>
      <c r="V671" s="257"/>
    </row>
    <row r="672" spans="1:22" s="253" customFormat="1" x14ac:dyDescent="0.25">
      <c r="A672" s="257"/>
      <c r="B672" s="258"/>
      <c r="C672" s="258"/>
      <c r="D672" s="258"/>
      <c r="E672" s="258"/>
      <c r="F672" s="258"/>
      <c r="G672" s="258"/>
      <c r="H672" s="257"/>
      <c r="I672" s="258"/>
      <c r="J672" s="258"/>
      <c r="K672" s="258"/>
      <c r="L672" s="258"/>
      <c r="M672" s="258"/>
      <c r="N672" s="258"/>
      <c r="O672" s="258"/>
      <c r="P672" s="258"/>
      <c r="Q672" s="258"/>
      <c r="R672" s="258"/>
      <c r="S672" s="258"/>
      <c r="T672" s="258"/>
      <c r="U672" s="258"/>
      <c r="V672" s="257"/>
    </row>
    <row r="673" spans="1:22" s="253" customFormat="1" x14ac:dyDescent="0.25">
      <c r="A673" s="257"/>
      <c r="B673" s="258"/>
      <c r="C673" s="258"/>
      <c r="D673" s="258"/>
      <c r="E673" s="258"/>
      <c r="F673" s="258"/>
      <c r="G673" s="258"/>
      <c r="H673" s="257"/>
      <c r="I673" s="258"/>
      <c r="J673" s="258"/>
      <c r="K673" s="258"/>
      <c r="L673" s="258"/>
      <c r="M673" s="258"/>
      <c r="N673" s="258"/>
      <c r="O673" s="258"/>
      <c r="P673" s="258"/>
      <c r="Q673" s="258"/>
      <c r="R673" s="258"/>
      <c r="S673" s="258"/>
      <c r="T673" s="258"/>
      <c r="U673" s="258"/>
      <c r="V673" s="257"/>
    </row>
    <row r="674" spans="1:22" s="253" customFormat="1" x14ac:dyDescent="0.25">
      <c r="A674" s="257"/>
      <c r="B674" s="258"/>
      <c r="C674" s="258"/>
      <c r="D674" s="258"/>
      <c r="E674" s="258"/>
      <c r="F674" s="258"/>
      <c r="G674" s="258"/>
      <c r="H674" s="257"/>
      <c r="I674" s="258"/>
      <c r="J674" s="258"/>
      <c r="K674" s="258"/>
      <c r="L674" s="258"/>
      <c r="M674" s="258"/>
      <c r="N674" s="258"/>
      <c r="O674" s="258"/>
      <c r="P674" s="258"/>
      <c r="Q674" s="258"/>
      <c r="R674" s="258"/>
      <c r="S674" s="258"/>
      <c r="T674" s="258"/>
      <c r="U674" s="258"/>
      <c r="V674" s="257"/>
    </row>
    <row r="675" spans="1:22" s="253" customFormat="1" x14ac:dyDescent="0.25">
      <c r="A675" s="257"/>
      <c r="B675" s="258"/>
      <c r="C675" s="258"/>
      <c r="D675" s="258"/>
      <c r="E675" s="258"/>
      <c r="F675" s="258"/>
      <c r="G675" s="258"/>
      <c r="H675" s="257"/>
      <c r="I675" s="258"/>
      <c r="J675" s="258"/>
      <c r="K675" s="258"/>
      <c r="L675" s="258"/>
      <c r="M675" s="258"/>
      <c r="N675" s="258"/>
      <c r="O675" s="258"/>
      <c r="P675" s="258"/>
      <c r="Q675" s="258"/>
      <c r="R675" s="258"/>
      <c r="S675" s="258"/>
      <c r="T675" s="258"/>
      <c r="U675" s="258"/>
      <c r="V675" s="257"/>
    </row>
    <row r="676" spans="1:22" s="253" customFormat="1" x14ac:dyDescent="0.25">
      <c r="A676" s="257"/>
      <c r="B676" s="258"/>
      <c r="C676" s="258"/>
      <c r="D676" s="258"/>
      <c r="E676" s="258"/>
      <c r="F676" s="258"/>
      <c r="G676" s="258"/>
      <c r="H676" s="257"/>
      <c r="I676" s="258"/>
      <c r="J676" s="258"/>
      <c r="K676" s="258"/>
      <c r="L676" s="258"/>
      <c r="M676" s="258"/>
      <c r="N676" s="258"/>
      <c r="O676" s="258"/>
      <c r="P676" s="258"/>
      <c r="Q676" s="258"/>
      <c r="R676" s="258"/>
      <c r="S676" s="258"/>
      <c r="T676" s="258"/>
      <c r="U676" s="258"/>
      <c r="V676" s="257"/>
    </row>
    <row r="677" spans="1:22" s="253" customFormat="1" x14ac:dyDescent="0.25">
      <c r="A677" s="257"/>
      <c r="B677" s="258"/>
      <c r="C677" s="258"/>
      <c r="D677" s="258"/>
      <c r="E677" s="258"/>
      <c r="F677" s="258"/>
      <c r="G677" s="258"/>
      <c r="H677" s="257"/>
      <c r="I677" s="258"/>
      <c r="J677" s="258"/>
      <c r="K677" s="258"/>
      <c r="L677" s="258"/>
      <c r="M677" s="258"/>
      <c r="N677" s="258"/>
      <c r="O677" s="258"/>
      <c r="P677" s="258"/>
      <c r="Q677" s="258"/>
      <c r="R677" s="258"/>
      <c r="S677" s="258"/>
      <c r="T677" s="258"/>
      <c r="U677" s="258"/>
      <c r="V677" s="257"/>
    </row>
    <row r="678" spans="1:22" s="253" customFormat="1" x14ac:dyDescent="0.25">
      <c r="A678" s="257"/>
      <c r="B678" s="258"/>
      <c r="C678" s="258"/>
      <c r="D678" s="258"/>
      <c r="E678" s="258"/>
      <c r="F678" s="258"/>
      <c r="G678" s="258"/>
      <c r="H678" s="257"/>
      <c r="I678" s="258"/>
      <c r="J678" s="258"/>
      <c r="K678" s="258"/>
      <c r="L678" s="258"/>
      <c r="M678" s="258"/>
      <c r="N678" s="258"/>
      <c r="O678" s="258"/>
      <c r="P678" s="258"/>
      <c r="Q678" s="258"/>
      <c r="R678" s="258"/>
      <c r="S678" s="258"/>
      <c r="T678" s="258"/>
      <c r="U678" s="258"/>
      <c r="V678" s="257"/>
    </row>
    <row r="679" spans="1:22" s="253" customFormat="1" x14ac:dyDescent="0.25">
      <c r="A679" s="257"/>
      <c r="B679" s="258"/>
      <c r="C679" s="258"/>
      <c r="D679" s="258"/>
      <c r="E679" s="258"/>
      <c r="F679" s="258"/>
      <c r="G679" s="258"/>
      <c r="H679" s="257"/>
      <c r="I679" s="258"/>
      <c r="J679" s="258"/>
      <c r="K679" s="258"/>
      <c r="L679" s="258"/>
      <c r="M679" s="258"/>
      <c r="N679" s="258"/>
      <c r="O679" s="258"/>
      <c r="P679" s="258"/>
      <c r="Q679" s="258"/>
      <c r="R679" s="258"/>
      <c r="S679" s="258"/>
      <c r="T679" s="258"/>
      <c r="U679" s="258"/>
      <c r="V679" s="257"/>
    </row>
    <row r="680" spans="1:22" s="253" customFormat="1" x14ac:dyDescent="0.25">
      <c r="A680" s="257"/>
      <c r="B680" s="258"/>
      <c r="C680" s="258"/>
      <c r="D680" s="258"/>
      <c r="E680" s="258"/>
      <c r="F680" s="258"/>
      <c r="G680" s="258"/>
      <c r="H680" s="257"/>
      <c r="I680" s="258"/>
      <c r="J680" s="258"/>
      <c r="K680" s="258"/>
      <c r="L680" s="258"/>
      <c r="M680" s="258"/>
      <c r="N680" s="258"/>
      <c r="O680" s="258"/>
      <c r="P680" s="258"/>
      <c r="Q680" s="258"/>
      <c r="R680" s="258"/>
      <c r="S680" s="258"/>
      <c r="T680" s="258"/>
      <c r="U680" s="258"/>
      <c r="V680" s="257"/>
    </row>
    <row r="681" spans="1:22" s="253" customFormat="1" x14ac:dyDescent="0.25">
      <c r="A681" s="257"/>
      <c r="B681" s="258"/>
      <c r="C681" s="258"/>
      <c r="D681" s="258"/>
      <c r="E681" s="258"/>
      <c r="F681" s="258"/>
      <c r="G681" s="258"/>
      <c r="H681" s="257"/>
      <c r="I681" s="258"/>
      <c r="J681" s="258"/>
      <c r="K681" s="258"/>
      <c r="L681" s="258"/>
      <c r="M681" s="258"/>
      <c r="N681" s="258"/>
      <c r="O681" s="258"/>
      <c r="P681" s="258"/>
      <c r="Q681" s="258"/>
      <c r="R681" s="258"/>
      <c r="S681" s="258"/>
      <c r="T681" s="258"/>
      <c r="U681" s="258"/>
      <c r="V681" s="257"/>
    </row>
    <row r="682" spans="1:22" s="253" customFormat="1" x14ac:dyDescent="0.25">
      <c r="A682" s="257"/>
      <c r="B682" s="258"/>
      <c r="C682" s="258"/>
      <c r="D682" s="258"/>
      <c r="E682" s="258"/>
      <c r="F682" s="258"/>
      <c r="G682" s="258"/>
      <c r="H682" s="257"/>
      <c r="I682" s="258"/>
      <c r="J682" s="258"/>
      <c r="K682" s="258"/>
      <c r="L682" s="258"/>
      <c r="M682" s="258"/>
      <c r="N682" s="258"/>
      <c r="O682" s="258"/>
      <c r="P682" s="258"/>
      <c r="Q682" s="258"/>
      <c r="R682" s="258"/>
      <c r="S682" s="258"/>
      <c r="T682" s="258"/>
      <c r="U682" s="258"/>
      <c r="V682" s="257"/>
    </row>
    <row r="683" spans="1:22" s="253" customFormat="1" x14ac:dyDescent="0.25">
      <c r="A683" s="257"/>
      <c r="B683" s="258"/>
      <c r="C683" s="258"/>
      <c r="D683" s="258"/>
      <c r="E683" s="258"/>
      <c r="F683" s="258"/>
      <c r="G683" s="258"/>
      <c r="H683" s="257"/>
      <c r="I683" s="258"/>
      <c r="J683" s="258"/>
      <c r="K683" s="258"/>
      <c r="L683" s="258"/>
      <c r="M683" s="258"/>
      <c r="N683" s="258"/>
      <c r="O683" s="258"/>
      <c r="P683" s="258"/>
      <c r="Q683" s="258"/>
      <c r="R683" s="258"/>
      <c r="S683" s="258"/>
      <c r="T683" s="258"/>
      <c r="U683" s="258"/>
      <c r="V683" s="257"/>
    </row>
    <row r="684" spans="1:22" s="253" customFormat="1" x14ac:dyDescent="0.25">
      <c r="A684" s="257"/>
      <c r="B684" s="258"/>
      <c r="C684" s="258"/>
      <c r="D684" s="258"/>
      <c r="E684" s="258"/>
      <c r="F684" s="258"/>
      <c r="G684" s="258"/>
      <c r="H684" s="257"/>
      <c r="I684" s="258"/>
      <c r="J684" s="258"/>
      <c r="K684" s="258"/>
      <c r="L684" s="258"/>
      <c r="M684" s="258"/>
      <c r="N684" s="258"/>
      <c r="O684" s="258"/>
      <c r="P684" s="258"/>
      <c r="Q684" s="258"/>
      <c r="R684" s="258"/>
      <c r="S684" s="258"/>
      <c r="T684" s="258"/>
      <c r="U684" s="258"/>
      <c r="V684" s="257"/>
    </row>
    <row r="685" spans="1:22" s="253" customFormat="1" x14ac:dyDescent="0.25">
      <c r="A685" s="257"/>
      <c r="B685" s="258"/>
      <c r="C685" s="258"/>
      <c r="D685" s="258"/>
      <c r="E685" s="258"/>
      <c r="F685" s="258"/>
      <c r="G685" s="258"/>
      <c r="H685" s="257"/>
      <c r="I685" s="258"/>
      <c r="J685" s="258"/>
      <c r="K685" s="258"/>
      <c r="L685" s="258"/>
      <c r="M685" s="258"/>
      <c r="N685" s="258"/>
      <c r="O685" s="258"/>
      <c r="P685" s="258"/>
      <c r="Q685" s="258"/>
      <c r="R685" s="258"/>
      <c r="S685" s="258"/>
      <c r="T685" s="258"/>
      <c r="U685" s="258"/>
      <c r="V685" s="257"/>
    </row>
    <row r="686" spans="1:22" s="253" customFormat="1" x14ac:dyDescent="0.25">
      <c r="A686" s="257"/>
      <c r="B686" s="258"/>
      <c r="C686" s="258"/>
      <c r="D686" s="258"/>
      <c r="E686" s="258"/>
      <c r="F686" s="258"/>
      <c r="G686" s="258"/>
      <c r="H686" s="257"/>
      <c r="I686" s="258"/>
      <c r="J686" s="258"/>
      <c r="K686" s="258"/>
      <c r="L686" s="258"/>
      <c r="M686" s="258"/>
      <c r="N686" s="258"/>
      <c r="O686" s="258"/>
      <c r="P686" s="258"/>
      <c r="Q686" s="258"/>
      <c r="R686" s="258"/>
      <c r="S686" s="258"/>
      <c r="T686" s="258"/>
      <c r="U686" s="258"/>
      <c r="V686" s="257"/>
    </row>
    <row r="687" spans="1:22" s="253" customFormat="1" x14ac:dyDescent="0.25">
      <c r="A687" s="257"/>
      <c r="B687" s="258"/>
      <c r="C687" s="258"/>
      <c r="D687" s="258"/>
      <c r="E687" s="258"/>
      <c r="F687" s="258"/>
      <c r="G687" s="258"/>
      <c r="H687" s="257"/>
      <c r="I687" s="258"/>
      <c r="J687" s="258"/>
      <c r="K687" s="258"/>
      <c r="L687" s="258"/>
      <c r="M687" s="258"/>
      <c r="N687" s="258"/>
      <c r="O687" s="258"/>
      <c r="P687" s="258"/>
      <c r="Q687" s="258"/>
      <c r="R687" s="258"/>
      <c r="S687" s="258"/>
      <c r="T687" s="258"/>
      <c r="U687" s="258"/>
      <c r="V687" s="257"/>
    </row>
    <row r="688" spans="1:22" s="253" customFormat="1" x14ac:dyDescent="0.25">
      <c r="A688" s="257"/>
      <c r="B688" s="258"/>
      <c r="C688" s="258"/>
      <c r="D688" s="258"/>
      <c r="E688" s="258"/>
      <c r="F688" s="258"/>
      <c r="G688" s="258"/>
      <c r="H688" s="257"/>
      <c r="I688" s="258"/>
      <c r="J688" s="258"/>
      <c r="K688" s="258"/>
      <c r="L688" s="258"/>
      <c r="M688" s="258"/>
      <c r="N688" s="258"/>
      <c r="O688" s="258"/>
      <c r="P688" s="258"/>
      <c r="Q688" s="258"/>
      <c r="R688" s="258"/>
      <c r="S688" s="258"/>
      <c r="T688" s="258"/>
      <c r="U688" s="258"/>
      <c r="V688" s="257"/>
    </row>
    <row r="689" spans="1:22" s="253" customFormat="1" x14ac:dyDescent="0.25">
      <c r="A689" s="257"/>
      <c r="B689" s="258"/>
      <c r="C689" s="258"/>
      <c r="D689" s="258"/>
      <c r="E689" s="258"/>
      <c r="F689" s="258"/>
      <c r="G689" s="258"/>
      <c r="H689" s="257"/>
      <c r="I689" s="258"/>
      <c r="J689" s="258"/>
      <c r="K689" s="258"/>
      <c r="L689" s="258"/>
      <c r="M689" s="258"/>
      <c r="N689" s="258"/>
      <c r="O689" s="258"/>
      <c r="P689" s="258"/>
      <c r="Q689" s="258"/>
      <c r="R689" s="258"/>
      <c r="S689" s="258"/>
      <c r="T689" s="258"/>
      <c r="U689" s="258"/>
      <c r="V689" s="257"/>
    </row>
    <row r="690" spans="1:22" s="253" customFormat="1" x14ac:dyDescent="0.25">
      <c r="A690" s="257"/>
      <c r="B690" s="258"/>
      <c r="C690" s="258"/>
      <c r="D690" s="258"/>
      <c r="E690" s="258"/>
      <c r="F690" s="258"/>
      <c r="G690" s="258"/>
      <c r="H690" s="257"/>
      <c r="I690" s="258"/>
      <c r="J690" s="258"/>
      <c r="K690" s="258"/>
      <c r="L690" s="258"/>
      <c r="M690" s="258"/>
      <c r="N690" s="258"/>
      <c r="O690" s="258"/>
      <c r="P690" s="258"/>
      <c r="Q690" s="258"/>
      <c r="R690" s="258"/>
      <c r="S690" s="258"/>
      <c r="T690" s="258"/>
      <c r="U690" s="258"/>
      <c r="V690" s="257"/>
    </row>
    <row r="691" spans="1:22" s="253" customFormat="1" x14ac:dyDescent="0.25">
      <c r="A691" s="257"/>
      <c r="B691" s="258"/>
      <c r="C691" s="258"/>
      <c r="D691" s="258"/>
      <c r="E691" s="258"/>
      <c r="F691" s="258"/>
      <c r="G691" s="258"/>
      <c r="H691" s="257"/>
      <c r="I691" s="258"/>
      <c r="J691" s="258"/>
      <c r="K691" s="258"/>
      <c r="L691" s="258"/>
      <c r="M691" s="258"/>
      <c r="N691" s="258"/>
      <c r="O691" s="258"/>
      <c r="P691" s="258"/>
      <c r="Q691" s="258"/>
      <c r="R691" s="258"/>
      <c r="S691" s="258"/>
      <c r="T691" s="258"/>
      <c r="U691" s="258"/>
      <c r="V691" s="257"/>
    </row>
    <row r="692" spans="1:22" s="253" customFormat="1" x14ac:dyDescent="0.25">
      <c r="A692" s="257"/>
      <c r="B692" s="258"/>
      <c r="C692" s="258"/>
      <c r="D692" s="258"/>
      <c r="E692" s="258"/>
      <c r="F692" s="258"/>
      <c r="G692" s="258"/>
      <c r="H692" s="257"/>
      <c r="I692" s="258"/>
      <c r="J692" s="258"/>
      <c r="K692" s="258"/>
      <c r="L692" s="258"/>
      <c r="M692" s="258"/>
      <c r="N692" s="258"/>
      <c r="O692" s="258"/>
      <c r="P692" s="258"/>
      <c r="Q692" s="258"/>
      <c r="R692" s="258"/>
      <c r="S692" s="258"/>
      <c r="T692" s="258"/>
      <c r="U692" s="258"/>
      <c r="V692" s="257"/>
    </row>
    <row r="693" spans="1:22" s="253" customFormat="1" x14ac:dyDescent="0.25">
      <c r="A693" s="257"/>
      <c r="B693" s="258"/>
      <c r="C693" s="258"/>
      <c r="D693" s="258"/>
      <c r="E693" s="258"/>
      <c r="F693" s="258"/>
      <c r="G693" s="258"/>
      <c r="H693" s="257"/>
      <c r="I693" s="258"/>
      <c r="J693" s="258"/>
      <c r="K693" s="258"/>
      <c r="L693" s="258"/>
      <c r="M693" s="258"/>
      <c r="N693" s="258"/>
      <c r="O693" s="258"/>
      <c r="P693" s="258"/>
      <c r="Q693" s="258"/>
      <c r="R693" s="258"/>
      <c r="S693" s="258"/>
      <c r="T693" s="258"/>
      <c r="U693" s="258"/>
      <c r="V693" s="257"/>
    </row>
    <row r="694" spans="1:22" s="253" customFormat="1" x14ac:dyDescent="0.25">
      <c r="A694" s="257"/>
      <c r="B694" s="258"/>
      <c r="C694" s="258"/>
      <c r="D694" s="258"/>
      <c r="E694" s="258"/>
      <c r="F694" s="258"/>
      <c r="G694" s="258"/>
      <c r="H694" s="257"/>
      <c r="I694" s="258"/>
      <c r="J694" s="258"/>
      <c r="K694" s="258"/>
      <c r="L694" s="258"/>
      <c r="M694" s="258"/>
      <c r="N694" s="258"/>
      <c r="O694" s="258"/>
      <c r="P694" s="258"/>
      <c r="Q694" s="258"/>
      <c r="R694" s="258"/>
      <c r="S694" s="258"/>
      <c r="T694" s="258"/>
      <c r="U694" s="258"/>
      <c r="V694" s="257"/>
    </row>
    <row r="695" spans="1:22" s="253" customFormat="1" x14ac:dyDescent="0.25">
      <c r="A695" s="257"/>
      <c r="B695" s="258"/>
      <c r="C695" s="258"/>
      <c r="D695" s="258"/>
      <c r="E695" s="258"/>
      <c r="F695" s="258"/>
      <c r="G695" s="258"/>
      <c r="H695" s="257"/>
      <c r="I695" s="258"/>
      <c r="J695" s="258"/>
      <c r="K695" s="258"/>
      <c r="L695" s="258"/>
      <c r="M695" s="258"/>
      <c r="N695" s="258"/>
      <c r="O695" s="258"/>
      <c r="P695" s="258"/>
      <c r="Q695" s="258"/>
      <c r="R695" s="258"/>
      <c r="S695" s="258"/>
      <c r="T695" s="258"/>
      <c r="U695" s="258"/>
      <c r="V695" s="257"/>
    </row>
    <row r="696" spans="1:22" s="253" customFormat="1" x14ac:dyDescent="0.25">
      <c r="A696" s="257"/>
      <c r="B696" s="258"/>
      <c r="C696" s="258"/>
      <c r="D696" s="258"/>
      <c r="E696" s="258"/>
      <c r="F696" s="258"/>
      <c r="G696" s="258"/>
      <c r="H696" s="257"/>
      <c r="I696" s="258"/>
      <c r="J696" s="258"/>
      <c r="K696" s="258"/>
      <c r="L696" s="258"/>
      <c r="M696" s="258"/>
      <c r="N696" s="258"/>
      <c r="O696" s="258"/>
      <c r="P696" s="258"/>
      <c r="Q696" s="258"/>
      <c r="R696" s="258"/>
      <c r="S696" s="258"/>
      <c r="T696" s="258"/>
      <c r="U696" s="258"/>
      <c r="V696" s="257"/>
    </row>
    <row r="697" spans="1:22" s="253" customFormat="1" x14ac:dyDescent="0.25">
      <c r="A697" s="257"/>
      <c r="B697" s="258"/>
      <c r="C697" s="258"/>
      <c r="D697" s="258"/>
      <c r="E697" s="258"/>
      <c r="F697" s="258"/>
      <c r="G697" s="258"/>
      <c r="H697" s="257"/>
      <c r="I697" s="258"/>
      <c r="J697" s="258"/>
      <c r="K697" s="258"/>
      <c r="L697" s="258"/>
      <c r="M697" s="258"/>
      <c r="N697" s="258"/>
      <c r="O697" s="258"/>
      <c r="P697" s="258"/>
      <c r="Q697" s="258"/>
      <c r="R697" s="258"/>
      <c r="S697" s="258"/>
      <c r="T697" s="258"/>
      <c r="U697" s="258"/>
      <c r="V697" s="257"/>
    </row>
    <row r="698" spans="1:22" s="253" customFormat="1" x14ac:dyDescent="0.25">
      <c r="A698" s="257"/>
      <c r="B698" s="258"/>
      <c r="C698" s="258"/>
      <c r="D698" s="258"/>
      <c r="E698" s="258"/>
      <c r="F698" s="258"/>
      <c r="G698" s="258"/>
      <c r="H698" s="257"/>
      <c r="I698" s="258"/>
      <c r="J698" s="258"/>
      <c r="K698" s="258"/>
      <c r="L698" s="258"/>
      <c r="M698" s="258"/>
      <c r="N698" s="258"/>
      <c r="O698" s="258"/>
      <c r="P698" s="258"/>
      <c r="Q698" s="258"/>
      <c r="R698" s="258"/>
      <c r="S698" s="258"/>
      <c r="T698" s="258"/>
      <c r="U698" s="258"/>
      <c r="V698" s="257"/>
    </row>
    <row r="699" spans="1:22" s="253" customFormat="1" x14ac:dyDescent="0.25">
      <c r="A699" s="257"/>
      <c r="B699" s="258"/>
      <c r="C699" s="258"/>
      <c r="D699" s="258"/>
      <c r="E699" s="258"/>
      <c r="F699" s="258"/>
      <c r="G699" s="258"/>
      <c r="H699" s="257"/>
      <c r="I699" s="258"/>
      <c r="J699" s="258"/>
      <c r="K699" s="258"/>
      <c r="L699" s="258"/>
      <c r="M699" s="258"/>
      <c r="N699" s="258"/>
      <c r="O699" s="258"/>
      <c r="P699" s="258"/>
      <c r="Q699" s="258"/>
      <c r="R699" s="258"/>
      <c r="S699" s="258"/>
      <c r="T699" s="258"/>
      <c r="U699" s="258"/>
      <c r="V699" s="257"/>
    </row>
    <row r="700" spans="1:22" s="253" customFormat="1" x14ac:dyDescent="0.25">
      <c r="A700" s="257"/>
      <c r="B700" s="258"/>
      <c r="C700" s="258"/>
      <c r="D700" s="258"/>
      <c r="E700" s="258"/>
      <c r="F700" s="258"/>
      <c r="G700" s="258"/>
      <c r="H700" s="257"/>
      <c r="I700" s="258"/>
      <c r="J700" s="258"/>
      <c r="K700" s="258"/>
      <c r="L700" s="258"/>
      <c r="M700" s="258"/>
      <c r="N700" s="258"/>
      <c r="O700" s="258"/>
      <c r="P700" s="258"/>
      <c r="Q700" s="258"/>
      <c r="R700" s="258"/>
      <c r="S700" s="258"/>
      <c r="T700" s="258"/>
      <c r="U700" s="258"/>
      <c r="V700" s="257"/>
    </row>
    <row r="701" spans="1:22" s="253" customFormat="1" x14ac:dyDescent="0.25">
      <c r="A701" s="257"/>
      <c r="B701" s="258"/>
      <c r="C701" s="258"/>
      <c r="D701" s="258"/>
      <c r="E701" s="258"/>
      <c r="F701" s="258"/>
      <c r="G701" s="258"/>
      <c r="H701" s="257"/>
      <c r="I701" s="258"/>
      <c r="J701" s="258"/>
      <c r="K701" s="258"/>
      <c r="L701" s="258"/>
      <c r="M701" s="258"/>
      <c r="N701" s="258"/>
      <c r="O701" s="258"/>
      <c r="P701" s="258"/>
      <c r="Q701" s="258"/>
      <c r="R701" s="258"/>
      <c r="S701" s="258"/>
      <c r="T701" s="258"/>
      <c r="U701" s="258"/>
      <c r="V701" s="257"/>
    </row>
    <row r="702" spans="1:22" s="253" customFormat="1" x14ac:dyDescent="0.25">
      <c r="A702" s="257"/>
      <c r="B702" s="258"/>
      <c r="C702" s="258"/>
      <c r="D702" s="258"/>
      <c r="E702" s="258"/>
      <c r="F702" s="258"/>
      <c r="G702" s="258"/>
      <c r="H702" s="257"/>
      <c r="I702" s="258"/>
      <c r="J702" s="258"/>
      <c r="K702" s="258"/>
      <c r="L702" s="258"/>
      <c r="M702" s="258"/>
      <c r="N702" s="258"/>
      <c r="O702" s="258"/>
      <c r="P702" s="258"/>
      <c r="Q702" s="258"/>
      <c r="R702" s="258"/>
      <c r="S702" s="258"/>
      <c r="T702" s="258"/>
      <c r="U702" s="258"/>
      <c r="V702" s="257"/>
    </row>
    <row r="703" spans="1:22" s="253" customFormat="1" x14ac:dyDescent="0.25">
      <c r="A703" s="257"/>
      <c r="B703" s="258"/>
      <c r="C703" s="258"/>
      <c r="D703" s="258"/>
      <c r="E703" s="258"/>
      <c r="F703" s="258"/>
      <c r="G703" s="258"/>
      <c r="H703" s="257"/>
      <c r="I703" s="258"/>
      <c r="J703" s="258"/>
      <c r="K703" s="258"/>
      <c r="L703" s="258"/>
      <c r="M703" s="258"/>
      <c r="N703" s="258"/>
      <c r="O703" s="258"/>
      <c r="P703" s="258"/>
      <c r="Q703" s="258"/>
      <c r="R703" s="258"/>
      <c r="S703" s="258"/>
      <c r="T703" s="258"/>
      <c r="U703" s="258"/>
      <c r="V703" s="257"/>
    </row>
    <row r="704" spans="1:22" s="253" customFormat="1" x14ac:dyDescent="0.25">
      <c r="A704" s="257"/>
      <c r="B704" s="258"/>
      <c r="C704" s="258"/>
      <c r="D704" s="258"/>
      <c r="E704" s="258"/>
      <c r="F704" s="258"/>
      <c r="G704" s="258"/>
      <c r="H704" s="257"/>
      <c r="I704" s="258"/>
      <c r="J704" s="258"/>
      <c r="K704" s="258"/>
      <c r="L704" s="258"/>
      <c r="M704" s="258"/>
      <c r="N704" s="258"/>
      <c r="O704" s="258"/>
      <c r="P704" s="258"/>
      <c r="Q704" s="258"/>
      <c r="R704" s="258"/>
      <c r="S704" s="258"/>
      <c r="T704" s="258"/>
      <c r="U704" s="258"/>
      <c r="V704" s="257"/>
    </row>
    <row r="705" spans="1:22" s="253" customFormat="1" x14ac:dyDescent="0.25">
      <c r="A705" s="257"/>
      <c r="B705" s="258"/>
      <c r="C705" s="258"/>
      <c r="D705" s="258"/>
      <c r="E705" s="258"/>
      <c r="F705" s="258"/>
      <c r="G705" s="258"/>
      <c r="H705" s="257"/>
      <c r="I705" s="258"/>
      <c r="J705" s="258"/>
      <c r="K705" s="258"/>
      <c r="L705" s="258"/>
      <c r="M705" s="258"/>
      <c r="N705" s="258"/>
      <c r="O705" s="258"/>
      <c r="P705" s="258"/>
      <c r="Q705" s="258"/>
      <c r="R705" s="258"/>
      <c r="S705" s="258"/>
      <c r="T705" s="258"/>
      <c r="U705" s="258"/>
      <c r="V705" s="257"/>
    </row>
    <row r="706" spans="1:22" s="253" customFormat="1" x14ac:dyDescent="0.25">
      <c r="A706" s="257"/>
      <c r="B706" s="258"/>
      <c r="C706" s="258"/>
      <c r="D706" s="258"/>
      <c r="E706" s="258"/>
      <c r="F706" s="258"/>
      <c r="G706" s="258"/>
      <c r="H706" s="257"/>
      <c r="I706" s="258"/>
      <c r="J706" s="258"/>
      <c r="K706" s="258"/>
      <c r="L706" s="258"/>
      <c r="M706" s="258"/>
      <c r="N706" s="258"/>
      <c r="O706" s="258"/>
      <c r="P706" s="258"/>
      <c r="Q706" s="258"/>
      <c r="R706" s="258"/>
      <c r="S706" s="258"/>
      <c r="T706" s="258"/>
      <c r="U706" s="258"/>
      <c r="V706" s="257"/>
    </row>
    <row r="707" spans="1:22" s="253" customFormat="1" x14ac:dyDescent="0.25">
      <c r="A707" s="257"/>
      <c r="B707" s="258"/>
      <c r="C707" s="258"/>
      <c r="D707" s="258"/>
      <c r="E707" s="258"/>
      <c r="F707" s="258"/>
      <c r="G707" s="258"/>
      <c r="H707" s="257"/>
      <c r="I707" s="258"/>
      <c r="J707" s="258"/>
      <c r="K707" s="258"/>
      <c r="L707" s="258"/>
      <c r="M707" s="258"/>
      <c r="N707" s="258"/>
      <c r="O707" s="258"/>
      <c r="P707" s="258"/>
      <c r="Q707" s="258"/>
      <c r="R707" s="258"/>
      <c r="S707" s="258"/>
      <c r="T707" s="258"/>
      <c r="U707" s="258"/>
      <c r="V707" s="257"/>
    </row>
    <row r="708" spans="1:22" s="253" customFormat="1" x14ac:dyDescent="0.25">
      <c r="A708" s="257"/>
      <c r="B708" s="258"/>
      <c r="C708" s="258"/>
      <c r="D708" s="258"/>
      <c r="E708" s="258"/>
      <c r="F708" s="258"/>
      <c r="G708" s="258"/>
      <c r="H708" s="257"/>
      <c r="I708" s="258"/>
      <c r="J708" s="258"/>
      <c r="K708" s="258"/>
      <c r="L708" s="258"/>
      <c r="M708" s="258"/>
      <c r="N708" s="258"/>
      <c r="O708" s="258"/>
      <c r="P708" s="258"/>
      <c r="Q708" s="258"/>
      <c r="R708" s="258"/>
      <c r="S708" s="258"/>
      <c r="T708" s="258"/>
      <c r="U708" s="258"/>
      <c r="V708" s="257"/>
    </row>
    <row r="709" spans="1:22" s="253" customFormat="1" x14ac:dyDescent="0.25">
      <c r="A709" s="257"/>
      <c r="B709" s="258"/>
      <c r="C709" s="258"/>
      <c r="D709" s="258"/>
      <c r="E709" s="258"/>
      <c r="F709" s="258"/>
      <c r="G709" s="258"/>
      <c r="H709" s="257"/>
      <c r="I709" s="258"/>
      <c r="J709" s="258"/>
      <c r="K709" s="258"/>
      <c r="L709" s="258"/>
      <c r="M709" s="258"/>
      <c r="N709" s="258"/>
      <c r="O709" s="258"/>
      <c r="P709" s="258"/>
      <c r="Q709" s="258"/>
      <c r="R709" s="258"/>
      <c r="S709" s="258"/>
      <c r="T709" s="258"/>
      <c r="U709" s="258"/>
      <c r="V709" s="257"/>
    </row>
    <row r="710" spans="1:22" s="253" customFormat="1" x14ac:dyDescent="0.25">
      <c r="A710" s="257"/>
      <c r="B710" s="258"/>
      <c r="C710" s="258"/>
      <c r="D710" s="258"/>
      <c r="E710" s="258"/>
      <c r="F710" s="258"/>
      <c r="G710" s="258"/>
      <c r="H710" s="257"/>
      <c r="I710" s="258"/>
      <c r="J710" s="258"/>
      <c r="K710" s="258"/>
      <c r="L710" s="258"/>
      <c r="M710" s="258"/>
      <c r="N710" s="258"/>
      <c r="O710" s="258"/>
      <c r="P710" s="258"/>
      <c r="Q710" s="258"/>
      <c r="R710" s="258"/>
      <c r="S710" s="258"/>
      <c r="T710" s="258"/>
      <c r="U710" s="258"/>
      <c r="V710" s="257"/>
    </row>
    <row r="711" spans="1:22" s="253" customFormat="1" x14ac:dyDescent="0.25">
      <c r="A711" s="257"/>
      <c r="B711" s="258"/>
      <c r="C711" s="258"/>
      <c r="D711" s="258"/>
      <c r="E711" s="258"/>
      <c r="F711" s="258"/>
      <c r="G711" s="258"/>
      <c r="H711" s="257"/>
      <c r="I711" s="258"/>
      <c r="J711" s="258"/>
      <c r="K711" s="258"/>
      <c r="L711" s="258"/>
      <c r="M711" s="258"/>
      <c r="N711" s="258"/>
      <c r="O711" s="258"/>
      <c r="P711" s="258"/>
      <c r="Q711" s="258"/>
      <c r="R711" s="258"/>
      <c r="S711" s="258"/>
      <c r="T711" s="258"/>
      <c r="U711" s="258"/>
      <c r="V711" s="257"/>
    </row>
    <row r="712" spans="1:22" s="253" customFormat="1" x14ac:dyDescent="0.25">
      <c r="A712" s="257"/>
      <c r="B712" s="258"/>
      <c r="C712" s="258"/>
      <c r="D712" s="258"/>
      <c r="E712" s="258"/>
      <c r="F712" s="258"/>
      <c r="G712" s="258"/>
      <c r="H712" s="257"/>
      <c r="I712" s="258"/>
      <c r="J712" s="258"/>
      <c r="K712" s="258"/>
      <c r="L712" s="258"/>
      <c r="M712" s="258"/>
      <c r="N712" s="258"/>
      <c r="O712" s="258"/>
      <c r="P712" s="258"/>
      <c r="Q712" s="258"/>
      <c r="R712" s="258"/>
      <c r="S712" s="258"/>
      <c r="T712" s="258"/>
      <c r="U712" s="258"/>
      <c r="V712" s="257"/>
    </row>
    <row r="713" spans="1:22" s="253" customFormat="1" x14ac:dyDescent="0.25">
      <c r="A713" s="257"/>
      <c r="B713" s="258"/>
      <c r="C713" s="258"/>
      <c r="D713" s="258"/>
      <c r="E713" s="258"/>
      <c r="F713" s="258"/>
      <c r="G713" s="258"/>
      <c r="H713" s="257"/>
      <c r="I713" s="258"/>
      <c r="J713" s="258"/>
      <c r="K713" s="258"/>
      <c r="L713" s="258"/>
      <c r="M713" s="258"/>
      <c r="N713" s="258"/>
      <c r="O713" s="258"/>
      <c r="P713" s="258"/>
      <c r="Q713" s="258"/>
      <c r="R713" s="258"/>
      <c r="S713" s="258"/>
      <c r="T713" s="258"/>
      <c r="U713" s="258"/>
      <c r="V713" s="257"/>
    </row>
    <row r="714" spans="1:22" s="253" customFormat="1" x14ac:dyDescent="0.25">
      <c r="A714" s="257"/>
      <c r="B714" s="258"/>
      <c r="C714" s="258"/>
      <c r="D714" s="258"/>
      <c r="E714" s="258"/>
      <c r="F714" s="258"/>
      <c r="G714" s="258"/>
      <c r="H714" s="257"/>
      <c r="I714" s="258"/>
      <c r="J714" s="258"/>
      <c r="K714" s="258"/>
      <c r="L714" s="258"/>
      <c r="M714" s="258"/>
      <c r="N714" s="258"/>
      <c r="O714" s="258"/>
      <c r="P714" s="258"/>
      <c r="Q714" s="258"/>
      <c r="R714" s="258"/>
      <c r="S714" s="258"/>
      <c r="T714" s="258"/>
      <c r="U714" s="258"/>
      <c r="V714" s="257"/>
    </row>
    <row r="715" spans="1:22" s="253" customFormat="1" x14ac:dyDescent="0.25">
      <c r="A715" s="257"/>
      <c r="B715" s="258"/>
      <c r="C715" s="258"/>
      <c r="D715" s="258"/>
      <c r="E715" s="258"/>
      <c r="F715" s="258"/>
      <c r="G715" s="258"/>
      <c r="H715" s="257"/>
      <c r="I715" s="258"/>
      <c r="J715" s="258"/>
      <c r="K715" s="258"/>
      <c r="L715" s="258"/>
      <c r="M715" s="258"/>
      <c r="N715" s="258"/>
      <c r="O715" s="258"/>
      <c r="P715" s="258"/>
      <c r="Q715" s="258"/>
      <c r="R715" s="258"/>
      <c r="S715" s="258"/>
      <c r="T715" s="258"/>
      <c r="U715" s="258"/>
      <c r="V715" s="257"/>
    </row>
    <row r="716" spans="1:22" s="253" customFormat="1" x14ac:dyDescent="0.25">
      <c r="A716" s="257"/>
      <c r="B716" s="258"/>
      <c r="C716" s="258"/>
      <c r="D716" s="258"/>
      <c r="E716" s="258"/>
      <c r="F716" s="258"/>
      <c r="G716" s="258"/>
      <c r="H716" s="257"/>
      <c r="I716" s="258"/>
      <c r="J716" s="258"/>
      <c r="K716" s="258"/>
      <c r="L716" s="258"/>
      <c r="M716" s="258"/>
      <c r="N716" s="258"/>
      <c r="O716" s="258"/>
      <c r="P716" s="258"/>
      <c r="Q716" s="258"/>
      <c r="R716" s="258"/>
      <c r="S716" s="258"/>
      <c r="T716" s="258"/>
      <c r="U716" s="258"/>
      <c r="V716" s="257"/>
    </row>
    <row r="717" spans="1:22" s="253" customFormat="1" x14ac:dyDescent="0.25">
      <c r="A717" s="257"/>
      <c r="B717" s="258"/>
      <c r="C717" s="258"/>
      <c r="D717" s="258"/>
      <c r="E717" s="258"/>
      <c r="F717" s="258"/>
      <c r="G717" s="258"/>
      <c r="H717" s="257"/>
      <c r="I717" s="258"/>
      <c r="J717" s="258"/>
      <c r="K717" s="258"/>
      <c r="L717" s="258"/>
      <c r="M717" s="258"/>
      <c r="N717" s="258"/>
      <c r="O717" s="258"/>
      <c r="P717" s="258"/>
      <c r="Q717" s="258"/>
      <c r="R717" s="258"/>
      <c r="S717" s="258"/>
      <c r="T717" s="258"/>
      <c r="U717" s="258"/>
      <c r="V717" s="257"/>
    </row>
    <row r="718" spans="1:22" s="253" customFormat="1" x14ac:dyDescent="0.25">
      <c r="A718" s="257"/>
      <c r="B718" s="258"/>
      <c r="C718" s="258"/>
      <c r="D718" s="258"/>
      <c r="E718" s="258"/>
      <c r="F718" s="258"/>
      <c r="G718" s="258"/>
      <c r="H718" s="257"/>
      <c r="I718" s="258"/>
      <c r="J718" s="258"/>
      <c r="K718" s="258"/>
      <c r="L718" s="258"/>
      <c r="M718" s="258"/>
      <c r="N718" s="258"/>
      <c r="O718" s="258"/>
      <c r="P718" s="258"/>
      <c r="Q718" s="258"/>
      <c r="R718" s="258"/>
      <c r="S718" s="258"/>
      <c r="T718" s="258"/>
      <c r="U718" s="258"/>
      <c r="V718" s="257"/>
    </row>
    <row r="719" spans="1:22" s="253" customFormat="1" x14ac:dyDescent="0.25">
      <c r="A719" s="257"/>
      <c r="B719" s="258"/>
      <c r="C719" s="258"/>
      <c r="D719" s="258"/>
      <c r="E719" s="258"/>
      <c r="F719" s="258"/>
      <c r="G719" s="258"/>
      <c r="H719" s="257"/>
      <c r="I719" s="258"/>
      <c r="J719" s="258"/>
      <c r="K719" s="258"/>
      <c r="L719" s="258"/>
      <c r="M719" s="258"/>
      <c r="N719" s="258"/>
      <c r="O719" s="258"/>
      <c r="P719" s="258"/>
      <c r="Q719" s="258"/>
      <c r="R719" s="258"/>
      <c r="S719" s="258"/>
      <c r="T719" s="258"/>
      <c r="U719" s="258"/>
      <c r="V719" s="257"/>
    </row>
    <row r="720" spans="1:22" s="253" customFormat="1" x14ac:dyDescent="0.25">
      <c r="A720" s="257"/>
      <c r="B720" s="258"/>
      <c r="C720" s="258"/>
      <c r="D720" s="258"/>
      <c r="E720" s="258"/>
      <c r="F720" s="258"/>
      <c r="G720" s="258"/>
      <c r="H720" s="257"/>
      <c r="I720" s="258"/>
      <c r="J720" s="258"/>
      <c r="K720" s="258"/>
      <c r="L720" s="258"/>
      <c r="M720" s="258"/>
      <c r="N720" s="258"/>
      <c r="O720" s="258"/>
      <c r="P720" s="258"/>
      <c r="Q720" s="258"/>
      <c r="R720" s="258"/>
      <c r="S720" s="258"/>
      <c r="T720" s="258"/>
      <c r="U720" s="258"/>
      <c r="V720" s="257"/>
    </row>
    <row r="721" spans="1:22" s="253" customFormat="1" x14ac:dyDescent="0.25">
      <c r="A721" s="257"/>
      <c r="B721" s="258"/>
      <c r="C721" s="258"/>
      <c r="D721" s="258"/>
      <c r="E721" s="258"/>
      <c r="F721" s="258"/>
      <c r="G721" s="258"/>
      <c r="H721" s="257"/>
      <c r="I721" s="258"/>
      <c r="J721" s="258"/>
      <c r="K721" s="258"/>
      <c r="L721" s="258"/>
      <c r="M721" s="258"/>
      <c r="N721" s="258"/>
      <c r="O721" s="258"/>
      <c r="P721" s="258"/>
      <c r="Q721" s="258"/>
      <c r="R721" s="258"/>
      <c r="S721" s="258"/>
      <c r="T721" s="258"/>
      <c r="U721" s="258"/>
      <c r="V721" s="257"/>
    </row>
    <row r="722" spans="1:22" s="253" customFormat="1" x14ac:dyDescent="0.25">
      <c r="A722" s="257"/>
      <c r="B722" s="258"/>
      <c r="C722" s="258"/>
      <c r="D722" s="258"/>
      <c r="E722" s="258"/>
      <c r="F722" s="258"/>
      <c r="G722" s="258"/>
      <c r="H722" s="257"/>
      <c r="I722" s="258"/>
      <c r="J722" s="258"/>
      <c r="K722" s="258"/>
      <c r="L722" s="258"/>
      <c r="M722" s="258"/>
      <c r="N722" s="258"/>
      <c r="O722" s="258"/>
      <c r="P722" s="258"/>
      <c r="Q722" s="258"/>
      <c r="R722" s="258"/>
      <c r="S722" s="258"/>
      <c r="T722" s="258"/>
      <c r="U722" s="258"/>
      <c r="V722" s="257"/>
    </row>
    <row r="723" spans="1:22" s="253" customFormat="1" x14ac:dyDescent="0.25">
      <c r="A723" s="257"/>
      <c r="B723" s="258"/>
      <c r="C723" s="258"/>
      <c r="D723" s="258"/>
      <c r="E723" s="258"/>
      <c r="F723" s="258"/>
      <c r="G723" s="258"/>
      <c r="H723" s="257"/>
      <c r="I723" s="258"/>
      <c r="J723" s="258"/>
      <c r="K723" s="258"/>
      <c r="L723" s="258"/>
      <c r="M723" s="258"/>
      <c r="N723" s="258"/>
      <c r="O723" s="258"/>
      <c r="P723" s="258"/>
      <c r="Q723" s="258"/>
      <c r="R723" s="258"/>
      <c r="S723" s="258"/>
      <c r="T723" s="258"/>
      <c r="U723" s="258"/>
      <c r="V723" s="257"/>
    </row>
    <row r="724" spans="1:22" s="253" customFormat="1" x14ac:dyDescent="0.25">
      <c r="A724" s="257"/>
      <c r="B724" s="258"/>
      <c r="C724" s="258"/>
      <c r="D724" s="258"/>
      <c r="E724" s="258"/>
      <c r="F724" s="258"/>
      <c r="G724" s="258"/>
      <c r="H724" s="257"/>
      <c r="I724" s="258"/>
      <c r="J724" s="258"/>
      <c r="K724" s="258"/>
      <c r="L724" s="258"/>
      <c r="M724" s="258"/>
      <c r="N724" s="258"/>
      <c r="O724" s="258"/>
      <c r="P724" s="258"/>
      <c r="Q724" s="258"/>
      <c r="R724" s="258"/>
      <c r="S724" s="258"/>
      <c r="T724" s="258"/>
      <c r="U724" s="258"/>
      <c r="V724" s="257"/>
    </row>
    <row r="725" spans="1:22" s="253" customFormat="1" x14ac:dyDescent="0.25">
      <c r="A725" s="257"/>
      <c r="B725" s="258"/>
      <c r="C725" s="258"/>
      <c r="D725" s="258"/>
      <c r="E725" s="258"/>
      <c r="F725" s="258"/>
      <c r="G725" s="258"/>
      <c r="H725" s="257"/>
      <c r="I725" s="258"/>
      <c r="J725" s="258"/>
      <c r="K725" s="258"/>
      <c r="L725" s="258"/>
      <c r="M725" s="258"/>
      <c r="N725" s="258"/>
      <c r="O725" s="258"/>
      <c r="P725" s="258"/>
      <c r="Q725" s="258"/>
      <c r="R725" s="258"/>
      <c r="S725" s="258"/>
      <c r="T725" s="258"/>
      <c r="U725" s="258"/>
      <c r="V725" s="257"/>
    </row>
    <row r="726" spans="1:22" s="253" customFormat="1" x14ac:dyDescent="0.25">
      <c r="A726" s="257"/>
      <c r="B726" s="258"/>
      <c r="C726" s="258"/>
      <c r="D726" s="258"/>
      <c r="E726" s="258"/>
      <c r="F726" s="258"/>
      <c r="G726" s="258"/>
      <c r="H726" s="257"/>
      <c r="I726" s="258"/>
      <c r="J726" s="258"/>
      <c r="K726" s="258"/>
      <c r="L726" s="258"/>
      <c r="M726" s="258"/>
      <c r="N726" s="258"/>
      <c r="O726" s="258"/>
      <c r="P726" s="258"/>
      <c r="Q726" s="258"/>
      <c r="R726" s="258"/>
      <c r="S726" s="258"/>
      <c r="T726" s="258"/>
      <c r="U726" s="258"/>
      <c r="V726" s="257"/>
    </row>
    <row r="727" spans="1:22" s="253" customFormat="1" x14ac:dyDescent="0.25">
      <c r="A727" s="257"/>
      <c r="B727" s="258"/>
      <c r="C727" s="258"/>
      <c r="D727" s="258"/>
      <c r="E727" s="258"/>
      <c r="F727" s="258"/>
      <c r="G727" s="258"/>
      <c r="H727" s="257"/>
      <c r="I727" s="258"/>
      <c r="J727" s="258"/>
      <c r="K727" s="258"/>
      <c r="L727" s="258"/>
      <c r="M727" s="258"/>
      <c r="N727" s="258"/>
      <c r="O727" s="258"/>
      <c r="P727" s="258"/>
      <c r="Q727" s="258"/>
      <c r="R727" s="258"/>
      <c r="S727" s="258"/>
      <c r="T727" s="258"/>
      <c r="U727" s="258"/>
      <c r="V727" s="257"/>
    </row>
    <row r="728" spans="1:22" s="253" customFormat="1" x14ac:dyDescent="0.25">
      <c r="A728" s="257"/>
      <c r="B728" s="258"/>
      <c r="C728" s="258"/>
      <c r="D728" s="258"/>
      <c r="E728" s="258"/>
      <c r="F728" s="258"/>
      <c r="G728" s="258"/>
      <c r="H728" s="257"/>
      <c r="I728" s="258"/>
      <c r="J728" s="258"/>
      <c r="K728" s="258"/>
      <c r="L728" s="258"/>
      <c r="M728" s="258"/>
      <c r="N728" s="258"/>
      <c r="O728" s="258"/>
      <c r="P728" s="258"/>
      <c r="Q728" s="258"/>
      <c r="R728" s="258"/>
      <c r="S728" s="258"/>
      <c r="T728" s="258"/>
      <c r="U728" s="258"/>
      <c r="V728" s="257"/>
    </row>
    <row r="729" spans="1:22" s="253" customFormat="1" x14ac:dyDescent="0.25">
      <c r="A729" s="257"/>
      <c r="B729" s="258"/>
      <c r="C729" s="258"/>
      <c r="D729" s="258"/>
      <c r="E729" s="258"/>
      <c r="F729" s="258"/>
      <c r="G729" s="258"/>
      <c r="H729" s="257"/>
      <c r="I729" s="258"/>
      <c r="J729" s="258"/>
      <c r="K729" s="258"/>
      <c r="L729" s="258"/>
      <c r="M729" s="258"/>
      <c r="N729" s="258"/>
      <c r="O729" s="258"/>
      <c r="P729" s="258"/>
      <c r="Q729" s="258"/>
      <c r="R729" s="258"/>
      <c r="S729" s="258"/>
      <c r="T729" s="258"/>
      <c r="U729" s="258"/>
      <c r="V729" s="257"/>
    </row>
    <row r="730" spans="1:22" s="253" customFormat="1" x14ac:dyDescent="0.25">
      <c r="A730" s="257"/>
      <c r="B730" s="258"/>
      <c r="C730" s="258"/>
      <c r="D730" s="258"/>
      <c r="E730" s="258"/>
      <c r="F730" s="258"/>
      <c r="G730" s="258"/>
      <c r="H730" s="257"/>
      <c r="I730" s="258"/>
      <c r="J730" s="258"/>
      <c r="K730" s="258"/>
      <c r="L730" s="258"/>
      <c r="M730" s="258"/>
      <c r="N730" s="258"/>
      <c r="O730" s="258"/>
      <c r="P730" s="258"/>
      <c r="Q730" s="258"/>
      <c r="R730" s="258"/>
      <c r="S730" s="258"/>
      <c r="T730" s="258"/>
      <c r="U730" s="258"/>
      <c r="V730" s="257"/>
    </row>
    <row r="731" spans="1:22" s="253" customFormat="1" x14ac:dyDescent="0.25">
      <c r="A731" s="257"/>
      <c r="B731" s="258"/>
      <c r="C731" s="258"/>
      <c r="D731" s="258"/>
      <c r="E731" s="258"/>
      <c r="F731" s="258"/>
      <c r="G731" s="258"/>
      <c r="H731" s="257"/>
      <c r="I731" s="258"/>
      <c r="J731" s="258"/>
      <c r="K731" s="258"/>
      <c r="L731" s="258"/>
      <c r="M731" s="258"/>
      <c r="N731" s="258"/>
      <c r="O731" s="258"/>
      <c r="P731" s="258"/>
      <c r="Q731" s="258"/>
      <c r="R731" s="258"/>
      <c r="S731" s="258"/>
      <c r="T731" s="258"/>
      <c r="U731" s="258"/>
      <c r="V731" s="257"/>
    </row>
    <row r="732" spans="1:22" s="253" customFormat="1" x14ac:dyDescent="0.25">
      <c r="A732" s="257"/>
      <c r="B732" s="258"/>
      <c r="C732" s="258"/>
      <c r="D732" s="258"/>
      <c r="E732" s="258"/>
      <c r="F732" s="258"/>
      <c r="G732" s="258"/>
      <c r="H732" s="257"/>
      <c r="I732" s="258"/>
      <c r="J732" s="258"/>
      <c r="K732" s="258"/>
      <c r="L732" s="258"/>
      <c r="M732" s="258"/>
      <c r="N732" s="258"/>
      <c r="O732" s="258"/>
      <c r="P732" s="258"/>
      <c r="Q732" s="258"/>
      <c r="R732" s="258"/>
      <c r="S732" s="258"/>
      <c r="T732" s="258"/>
      <c r="U732" s="258"/>
      <c r="V732" s="257"/>
    </row>
    <row r="733" spans="1:22" s="253" customFormat="1" x14ac:dyDescent="0.25">
      <c r="A733" s="257"/>
      <c r="B733" s="258"/>
      <c r="C733" s="258"/>
      <c r="D733" s="258"/>
      <c r="E733" s="258"/>
      <c r="F733" s="258"/>
      <c r="G733" s="258"/>
      <c r="H733" s="257"/>
      <c r="I733" s="258"/>
      <c r="J733" s="258"/>
      <c r="K733" s="258"/>
      <c r="L733" s="258"/>
      <c r="M733" s="258"/>
      <c r="N733" s="258"/>
      <c r="O733" s="258"/>
      <c r="P733" s="258"/>
      <c r="Q733" s="258"/>
      <c r="R733" s="258"/>
      <c r="S733" s="258"/>
      <c r="T733" s="258"/>
      <c r="U733" s="258"/>
      <c r="V733" s="257"/>
    </row>
    <row r="734" spans="1:22" s="253" customFormat="1" x14ac:dyDescent="0.25">
      <c r="A734" s="257"/>
      <c r="B734" s="258"/>
      <c r="C734" s="258"/>
      <c r="D734" s="258"/>
      <c r="E734" s="258"/>
      <c r="F734" s="258"/>
      <c r="G734" s="258"/>
      <c r="H734" s="257"/>
      <c r="I734" s="258"/>
      <c r="J734" s="258"/>
      <c r="K734" s="258"/>
      <c r="L734" s="258"/>
      <c r="M734" s="258"/>
      <c r="N734" s="258"/>
      <c r="O734" s="258"/>
      <c r="P734" s="258"/>
      <c r="Q734" s="258"/>
      <c r="R734" s="258"/>
      <c r="S734" s="258"/>
      <c r="T734" s="258"/>
      <c r="U734" s="258"/>
      <c r="V734" s="257"/>
    </row>
    <row r="735" spans="1:22" s="253" customFormat="1" x14ac:dyDescent="0.25">
      <c r="A735" s="257"/>
      <c r="B735" s="258"/>
      <c r="C735" s="258"/>
      <c r="D735" s="258"/>
      <c r="E735" s="258"/>
      <c r="F735" s="258"/>
      <c r="G735" s="258"/>
      <c r="H735" s="257"/>
      <c r="I735" s="258"/>
      <c r="J735" s="258"/>
      <c r="K735" s="258"/>
      <c r="L735" s="258"/>
      <c r="M735" s="258"/>
      <c r="N735" s="258"/>
      <c r="O735" s="258"/>
      <c r="P735" s="258"/>
      <c r="Q735" s="258"/>
      <c r="R735" s="258"/>
      <c r="S735" s="258"/>
      <c r="T735" s="258"/>
      <c r="U735" s="258"/>
      <c r="V735" s="257"/>
    </row>
    <row r="736" spans="1:22" s="253" customFormat="1" x14ac:dyDescent="0.25">
      <c r="A736" s="257"/>
      <c r="B736" s="258"/>
      <c r="C736" s="258"/>
      <c r="D736" s="258"/>
      <c r="E736" s="258"/>
      <c r="F736" s="258"/>
      <c r="G736" s="258"/>
      <c r="H736" s="257"/>
      <c r="I736" s="258"/>
      <c r="J736" s="258"/>
      <c r="K736" s="258"/>
      <c r="L736" s="258"/>
      <c r="M736" s="258"/>
      <c r="N736" s="258"/>
      <c r="O736" s="258"/>
      <c r="P736" s="258"/>
      <c r="Q736" s="258"/>
      <c r="R736" s="258"/>
      <c r="S736" s="258"/>
      <c r="T736" s="258"/>
      <c r="U736" s="258"/>
      <c r="V736" s="257"/>
    </row>
    <row r="737" spans="1:22" s="253" customFormat="1" x14ac:dyDescent="0.25">
      <c r="A737" s="257"/>
      <c r="B737" s="258"/>
      <c r="C737" s="258"/>
      <c r="D737" s="258"/>
      <c r="E737" s="258"/>
      <c r="F737" s="258"/>
      <c r="G737" s="258"/>
      <c r="H737" s="257"/>
      <c r="I737" s="258"/>
      <c r="J737" s="258"/>
      <c r="K737" s="258"/>
      <c r="L737" s="258"/>
      <c r="M737" s="258"/>
      <c r="N737" s="258"/>
      <c r="O737" s="258"/>
      <c r="P737" s="258"/>
      <c r="Q737" s="258"/>
      <c r="R737" s="258"/>
      <c r="S737" s="258"/>
      <c r="T737" s="258"/>
      <c r="U737" s="258"/>
      <c r="V737" s="257"/>
    </row>
    <row r="738" spans="1:22" s="253" customFormat="1" x14ac:dyDescent="0.25">
      <c r="A738" s="257"/>
      <c r="B738" s="258"/>
      <c r="C738" s="258"/>
      <c r="D738" s="258"/>
      <c r="E738" s="258"/>
      <c r="F738" s="258"/>
      <c r="G738" s="258"/>
      <c r="H738" s="257"/>
      <c r="I738" s="258"/>
      <c r="J738" s="258"/>
      <c r="K738" s="258"/>
      <c r="L738" s="258"/>
      <c r="M738" s="258"/>
      <c r="N738" s="258"/>
      <c r="O738" s="258"/>
      <c r="P738" s="258"/>
      <c r="Q738" s="258"/>
      <c r="R738" s="258"/>
      <c r="S738" s="258"/>
      <c r="T738" s="258"/>
      <c r="U738" s="258"/>
      <c r="V738" s="257"/>
    </row>
    <row r="739" spans="1:22" s="253" customFormat="1" x14ac:dyDescent="0.25">
      <c r="A739" s="257"/>
      <c r="B739" s="258"/>
      <c r="C739" s="258"/>
      <c r="D739" s="258"/>
      <c r="E739" s="258"/>
      <c r="F739" s="258"/>
      <c r="G739" s="258"/>
      <c r="H739" s="257"/>
      <c r="I739" s="258"/>
      <c r="J739" s="258"/>
      <c r="K739" s="258"/>
      <c r="L739" s="258"/>
      <c r="M739" s="258"/>
      <c r="N739" s="258"/>
      <c r="O739" s="258"/>
      <c r="P739" s="258"/>
      <c r="Q739" s="258"/>
      <c r="R739" s="258"/>
      <c r="S739" s="258"/>
      <c r="T739" s="258"/>
      <c r="U739" s="258"/>
      <c r="V739" s="257"/>
    </row>
    <row r="740" spans="1:22" s="253" customFormat="1" x14ac:dyDescent="0.25">
      <c r="A740" s="257"/>
      <c r="B740" s="258"/>
      <c r="C740" s="258"/>
      <c r="D740" s="258"/>
      <c r="E740" s="258"/>
      <c r="F740" s="258"/>
      <c r="G740" s="258"/>
      <c r="H740" s="257"/>
      <c r="I740" s="258"/>
      <c r="J740" s="258"/>
      <c r="K740" s="258"/>
      <c r="L740" s="258"/>
      <c r="M740" s="258"/>
      <c r="N740" s="258"/>
      <c r="O740" s="258"/>
      <c r="P740" s="258"/>
      <c r="Q740" s="258"/>
      <c r="R740" s="258"/>
      <c r="S740" s="258"/>
      <c r="T740" s="258"/>
      <c r="U740" s="258"/>
      <c r="V740" s="257"/>
    </row>
    <row r="741" spans="1:22" s="253" customFormat="1" x14ac:dyDescent="0.25">
      <c r="A741" s="257"/>
      <c r="B741" s="258"/>
      <c r="C741" s="258"/>
      <c r="D741" s="258"/>
      <c r="E741" s="258"/>
      <c r="F741" s="258"/>
      <c r="G741" s="258"/>
      <c r="H741" s="257"/>
      <c r="I741" s="258"/>
      <c r="J741" s="258"/>
      <c r="K741" s="258"/>
      <c r="L741" s="258"/>
      <c r="M741" s="258"/>
      <c r="N741" s="258"/>
      <c r="O741" s="258"/>
      <c r="P741" s="258"/>
      <c r="Q741" s="258"/>
      <c r="R741" s="258"/>
      <c r="S741" s="258"/>
      <c r="T741" s="258"/>
      <c r="U741" s="258"/>
      <c r="V741" s="257"/>
    </row>
    <row r="742" spans="1:22" s="253" customFormat="1" x14ac:dyDescent="0.25">
      <c r="A742" s="257"/>
      <c r="B742" s="258"/>
      <c r="C742" s="258"/>
      <c r="D742" s="258"/>
      <c r="E742" s="258"/>
      <c r="F742" s="258"/>
      <c r="G742" s="258"/>
      <c r="H742" s="257"/>
      <c r="I742" s="258"/>
      <c r="J742" s="258"/>
      <c r="K742" s="258"/>
      <c r="L742" s="258"/>
      <c r="M742" s="258"/>
      <c r="N742" s="258"/>
      <c r="O742" s="258"/>
      <c r="P742" s="258"/>
      <c r="Q742" s="258"/>
      <c r="R742" s="258"/>
      <c r="S742" s="258"/>
      <c r="T742" s="258"/>
      <c r="U742" s="258"/>
      <c r="V742" s="257"/>
    </row>
    <row r="743" spans="1:22" s="253" customFormat="1" x14ac:dyDescent="0.25">
      <c r="A743" s="257"/>
      <c r="B743" s="258"/>
      <c r="C743" s="258"/>
      <c r="D743" s="258"/>
      <c r="E743" s="258"/>
      <c r="F743" s="258"/>
      <c r="G743" s="258"/>
      <c r="H743" s="257"/>
      <c r="I743" s="258"/>
      <c r="J743" s="258"/>
      <c r="K743" s="258"/>
      <c r="L743" s="258"/>
      <c r="M743" s="258"/>
      <c r="N743" s="258"/>
      <c r="O743" s="258"/>
      <c r="P743" s="258"/>
      <c r="Q743" s="258"/>
      <c r="R743" s="258"/>
      <c r="S743" s="258"/>
      <c r="T743" s="258"/>
      <c r="U743" s="258"/>
      <c r="V743" s="257"/>
    </row>
    <row r="744" spans="1:22" s="253" customFormat="1" x14ac:dyDescent="0.25">
      <c r="A744" s="257"/>
      <c r="B744" s="258"/>
      <c r="C744" s="258"/>
      <c r="D744" s="258"/>
      <c r="E744" s="258"/>
      <c r="F744" s="258"/>
      <c r="G744" s="258"/>
      <c r="H744" s="257"/>
      <c r="I744" s="258"/>
      <c r="J744" s="258"/>
      <c r="K744" s="258"/>
      <c r="L744" s="258"/>
      <c r="M744" s="258"/>
      <c r="N744" s="258"/>
      <c r="O744" s="258"/>
      <c r="P744" s="258"/>
      <c r="Q744" s="258"/>
      <c r="R744" s="258"/>
      <c r="S744" s="258"/>
      <c r="T744" s="258"/>
      <c r="U744" s="258"/>
      <c r="V744" s="257"/>
    </row>
    <row r="745" spans="1:22" s="253" customFormat="1" x14ac:dyDescent="0.25">
      <c r="A745" s="257"/>
      <c r="B745" s="258"/>
      <c r="C745" s="258"/>
      <c r="D745" s="258"/>
      <c r="E745" s="258"/>
      <c r="F745" s="258"/>
      <c r="G745" s="258"/>
      <c r="H745" s="257"/>
      <c r="I745" s="258"/>
      <c r="J745" s="258"/>
      <c r="K745" s="258"/>
      <c r="L745" s="258"/>
      <c r="M745" s="258"/>
      <c r="N745" s="258"/>
      <c r="O745" s="258"/>
      <c r="P745" s="258"/>
      <c r="Q745" s="258"/>
      <c r="R745" s="258"/>
      <c r="S745" s="258"/>
      <c r="T745" s="258"/>
      <c r="U745" s="258"/>
      <c r="V745" s="257"/>
    </row>
    <row r="746" spans="1:22" s="253" customFormat="1" x14ac:dyDescent="0.25">
      <c r="A746" s="257"/>
      <c r="B746" s="258"/>
      <c r="C746" s="258"/>
      <c r="D746" s="258"/>
      <c r="E746" s="258"/>
      <c r="F746" s="258"/>
      <c r="G746" s="258"/>
      <c r="H746" s="257"/>
      <c r="I746" s="258"/>
      <c r="J746" s="258"/>
      <c r="K746" s="258"/>
      <c r="L746" s="258"/>
      <c r="M746" s="258"/>
      <c r="N746" s="258"/>
      <c r="O746" s="258"/>
      <c r="P746" s="258"/>
      <c r="Q746" s="258"/>
      <c r="R746" s="258"/>
      <c r="S746" s="258"/>
      <c r="T746" s="258"/>
      <c r="U746" s="258"/>
      <c r="V746" s="257"/>
    </row>
    <row r="747" spans="1:22" s="253" customFormat="1" x14ac:dyDescent="0.25">
      <c r="A747" s="257"/>
      <c r="B747" s="258"/>
      <c r="C747" s="258"/>
      <c r="D747" s="258"/>
      <c r="E747" s="258"/>
      <c r="F747" s="258"/>
      <c r="G747" s="258"/>
      <c r="H747" s="257"/>
      <c r="I747" s="258"/>
      <c r="J747" s="258"/>
      <c r="K747" s="258"/>
      <c r="L747" s="258"/>
      <c r="M747" s="258"/>
      <c r="N747" s="258"/>
      <c r="O747" s="258"/>
      <c r="P747" s="258"/>
      <c r="Q747" s="258"/>
      <c r="R747" s="258"/>
      <c r="S747" s="258"/>
      <c r="T747" s="258"/>
      <c r="U747" s="258"/>
      <c r="V747" s="257"/>
    </row>
    <row r="748" spans="1:22" s="253" customFormat="1" x14ac:dyDescent="0.25">
      <c r="A748" s="257"/>
      <c r="B748" s="258"/>
      <c r="C748" s="258"/>
      <c r="D748" s="258"/>
      <c r="E748" s="258"/>
      <c r="F748" s="258"/>
      <c r="G748" s="258"/>
      <c r="H748" s="257"/>
      <c r="I748" s="258"/>
      <c r="J748" s="258"/>
      <c r="K748" s="258"/>
      <c r="L748" s="258"/>
      <c r="M748" s="258"/>
      <c r="N748" s="258"/>
      <c r="O748" s="258"/>
      <c r="P748" s="258"/>
      <c r="Q748" s="258"/>
      <c r="R748" s="258"/>
      <c r="S748" s="258"/>
      <c r="T748" s="258"/>
      <c r="U748" s="258"/>
      <c r="V748" s="257"/>
    </row>
    <row r="749" spans="1:22" s="253" customFormat="1" x14ac:dyDescent="0.25">
      <c r="A749" s="257"/>
      <c r="B749" s="258"/>
      <c r="C749" s="258"/>
      <c r="D749" s="258"/>
      <c r="E749" s="258"/>
      <c r="F749" s="258"/>
      <c r="G749" s="258"/>
      <c r="H749" s="257"/>
      <c r="I749" s="258"/>
      <c r="J749" s="258"/>
      <c r="K749" s="258"/>
      <c r="L749" s="258"/>
      <c r="M749" s="258"/>
      <c r="N749" s="258"/>
      <c r="O749" s="258"/>
      <c r="P749" s="258"/>
      <c r="Q749" s="258"/>
      <c r="R749" s="258"/>
      <c r="S749" s="258"/>
      <c r="T749" s="258"/>
      <c r="U749" s="258"/>
      <c r="V749" s="257"/>
    </row>
    <row r="750" spans="1:22" s="253" customFormat="1" x14ac:dyDescent="0.25">
      <c r="A750" s="257"/>
      <c r="B750" s="258"/>
      <c r="C750" s="258"/>
      <c r="D750" s="258"/>
      <c r="E750" s="258"/>
      <c r="F750" s="258"/>
      <c r="G750" s="258"/>
      <c r="H750" s="257"/>
      <c r="I750" s="258"/>
      <c r="J750" s="258"/>
      <c r="K750" s="258"/>
      <c r="L750" s="258"/>
      <c r="M750" s="258"/>
      <c r="N750" s="258"/>
      <c r="O750" s="258"/>
      <c r="P750" s="258"/>
      <c r="Q750" s="258"/>
      <c r="R750" s="258"/>
      <c r="S750" s="258"/>
      <c r="T750" s="258"/>
      <c r="U750" s="258"/>
      <c r="V750" s="257"/>
    </row>
    <row r="751" spans="1:22" s="253" customFormat="1" x14ac:dyDescent="0.25">
      <c r="A751" s="257"/>
      <c r="B751" s="258"/>
      <c r="C751" s="258"/>
      <c r="D751" s="258"/>
      <c r="E751" s="258"/>
      <c r="F751" s="258"/>
      <c r="G751" s="258"/>
      <c r="H751" s="257"/>
      <c r="I751" s="258"/>
      <c r="J751" s="258"/>
      <c r="K751" s="258"/>
      <c r="L751" s="258"/>
      <c r="M751" s="258"/>
      <c r="N751" s="258"/>
      <c r="O751" s="258"/>
      <c r="P751" s="258"/>
      <c r="Q751" s="258"/>
      <c r="R751" s="258"/>
      <c r="S751" s="258"/>
      <c r="T751" s="258"/>
      <c r="U751" s="258"/>
      <c r="V751" s="257"/>
    </row>
    <row r="752" spans="1:22" s="253" customFormat="1" x14ac:dyDescent="0.25">
      <c r="A752" s="257"/>
      <c r="B752" s="258"/>
      <c r="C752" s="258"/>
      <c r="D752" s="258"/>
      <c r="E752" s="258"/>
      <c r="F752" s="258"/>
      <c r="G752" s="258"/>
      <c r="H752" s="257"/>
      <c r="I752" s="258"/>
      <c r="J752" s="258"/>
      <c r="K752" s="258"/>
      <c r="L752" s="258"/>
      <c r="M752" s="258"/>
      <c r="N752" s="258"/>
      <c r="O752" s="258"/>
      <c r="P752" s="258"/>
      <c r="Q752" s="258"/>
      <c r="R752" s="258"/>
      <c r="S752" s="258"/>
      <c r="T752" s="258"/>
      <c r="U752" s="258"/>
      <c r="V752" s="257"/>
    </row>
    <row r="753" spans="1:22" s="253" customFormat="1" x14ac:dyDescent="0.25">
      <c r="A753" s="257"/>
      <c r="B753" s="258"/>
      <c r="C753" s="258"/>
      <c r="D753" s="258"/>
      <c r="E753" s="258"/>
      <c r="F753" s="258"/>
      <c r="G753" s="258"/>
      <c r="H753" s="257"/>
      <c r="I753" s="258"/>
      <c r="J753" s="258"/>
      <c r="K753" s="258"/>
      <c r="L753" s="258"/>
      <c r="M753" s="258"/>
      <c r="N753" s="258"/>
      <c r="O753" s="258"/>
      <c r="P753" s="258"/>
      <c r="Q753" s="258"/>
      <c r="R753" s="258"/>
      <c r="S753" s="258"/>
      <c r="T753" s="258"/>
      <c r="U753" s="258"/>
      <c r="V753" s="257"/>
    </row>
    <row r="754" spans="1:22" s="253" customFormat="1" x14ac:dyDescent="0.25">
      <c r="A754" s="257"/>
      <c r="B754" s="258"/>
      <c r="C754" s="258"/>
      <c r="D754" s="258"/>
      <c r="E754" s="258"/>
      <c r="F754" s="258"/>
      <c r="G754" s="258"/>
      <c r="H754" s="257"/>
      <c r="I754" s="258"/>
      <c r="J754" s="258"/>
      <c r="K754" s="258"/>
      <c r="L754" s="258"/>
      <c r="M754" s="258"/>
      <c r="N754" s="258"/>
      <c r="O754" s="258"/>
      <c r="P754" s="258"/>
      <c r="Q754" s="258"/>
      <c r="R754" s="258"/>
      <c r="S754" s="258"/>
      <c r="T754" s="258"/>
      <c r="U754" s="258"/>
      <c r="V754" s="257"/>
    </row>
    <row r="755" spans="1:22" s="253" customFormat="1" x14ac:dyDescent="0.25">
      <c r="A755" s="257"/>
      <c r="B755" s="258"/>
      <c r="C755" s="258"/>
      <c r="D755" s="258"/>
      <c r="E755" s="258"/>
      <c r="F755" s="258"/>
      <c r="G755" s="258"/>
      <c r="H755" s="257"/>
      <c r="I755" s="258"/>
      <c r="J755" s="258"/>
      <c r="K755" s="258"/>
      <c r="L755" s="258"/>
      <c r="M755" s="258"/>
      <c r="N755" s="258"/>
      <c r="O755" s="258"/>
      <c r="P755" s="258"/>
      <c r="Q755" s="258"/>
      <c r="R755" s="258"/>
      <c r="S755" s="258"/>
      <c r="T755" s="258"/>
      <c r="U755" s="258"/>
      <c r="V755" s="257"/>
    </row>
    <row r="756" spans="1:22" s="253" customFormat="1" x14ac:dyDescent="0.25">
      <c r="A756" s="257"/>
      <c r="B756" s="258"/>
      <c r="C756" s="258"/>
      <c r="D756" s="258"/>
      <c r="E756" s="258"/>
      <c r="F756" s="258"/>
      <c r="G756" s="258"/>
      <c r="H756" s="257"/>
      <c r="I756" s="258"/>
      <c r="J756" s="258"/>
      <c r="K756" s="258"/>
      <c r="L756" s="258"/>
      <c r="M756" s="258"/>
      <c r="N756" s="258"/>
      <c r="O756" s="258"/>
      <c r="P756" s="258"/>
      <c r="Q756" s="258"/>
      <c r="R756" s="258"/>
      <c r="S756" s="258"/>
      <c r="T756" s="258"/>
      <c r="U756" s="258"/>
      <c r="V756" s="257"/>
    </row>
    <row r="757" spans="1:22" s="253" customFormat="1" x14ac:dyDescent="0.25">
      <c r="A757" s="257"/>
      <c r="B757" s="258"/>
      <c r="C757" s="258"/>
      <c r="D757" s="258"/>
      <c r="E757" s="258"/>
      <c r="F757" s="258"/>
      <c r="G757" s="258"/>
      <c r="H757" s="257"/>
      <c r="I757" s="258"/>
      <c r="J757" s="258"/>
      <c r="K757" s="258"/>
      <c r="L757" s="258"/>
      <c r="M757" s="258"/>
      <c r="N757" s="258"/>
      <c r="O757" s="258"/>
      <c r="P757" s="258"/>
      <c r="Q757" s="258"/>
      <c r="R757" s="258"/>
      <c r="S757" s="258"/>
      <c r="T757" s="258"/>
      <c r="U757" s="258"/>
      <c r="V757" s="257"/>
    </row>
    <row r="758" spans="1:22" s="253" customFormat="1" x14ac:dyDescent="0.25">
      <c r="A758" s="257"/>
      <c r="B758" s="258"/>
      <c r="C758" s="258"/>
      <c r="D758" s="258"/>
      <c r="E758" s="258"/>
      <c r="F758" s="258"/>
      <c r="G758" s="258"/>
      <c r="H758" s="257"/>
      <c r="I758" s="258"/>
      <c r="J758" s="258"/>
      <c r="K758" s="258"/>
      <c r="L758" s="258"/>
      <c r="M758" s="258"/>
      <c r="N758" s="258"/>
      <c r="O758" s="258"/>
      <c r="P758" s="258"/>
      <c r="Q758" s="258"/>
      <c r="R758" s="258"/>
      <c r="S758" s="258"/>
      <c r="T758" s="258"/>
      <c r="U758" s="258"/>
      <c r="V758" s="257"/>
    </row>
    <row r="759" spans="1:22" s="253" customFormat="1" x14ac:dyDescent="0.25">
      <c r="A759" s="257"/>
      <c r="B759" s="258"/>
      <c r="C759" s="258"/>
      <c r="D759" s="258"/>
      <c r="E759" s="258"/>
      <c r="F759" s="258"/>
      <c r="G759" s="258"/>
      <c r="H759" s="257"/>
      <c r="I759" s="258"/>
      <c r="J759" s="258"/>
      <c r="K759" s="258"/>
      <c r="L759" s="258"/>
      <c r="M759" s="258"/>
      <c r="N759" s="258"/>
      <c r="O759" s="258"/>
      <c r="P759" s="258"/>
      <c r="Q759" s="258"/>
      <c r="R759" s="258"/>
      <c r="S759" s="258"/>
      <c r="T759" s="258"/>
      <c r="U759" s="258"/>
      <c r="V759" s="257"/>
    </row>
    <row r="760" spans="1:22" s="253" customFormat="1" x14ac:dyDescent="0.25">
      <c r="A760" s="257"/>
      <c r="B760" s="258"/>
      <c r="C760" s="258"/>
      <c r="D760" s="258"/>
      <c r="E760" s="258"/>
      <c r="F760" s="258"/>
      <c r="G760" s="258"/>
      <c r="H760" s="257"/>
      <c r="I760" s="258"/>
      <c r="J760" s="258"/>
      <c r="K760" s="258"/>
      <c r="L760" s="258"/>
      <c r="M760" s="258"/>
      <c r="N760" s="258"/>
      <c r="O760" s="258"/>
      <c r="P760" s="258"/>
      <c r="Q760" s="258"/>
      <c r="R760" s="258"/>
      <c r="S760" s="258"/>
      <c r="T760" s="258"/>
      <c r="U760" s="258"/>
      <c r="V760" s="257"/>
    </row>
    <row r="761" spans="1:22" s="253" customFormat="1" x14ac:dyDescent="0.25">
      <c r="A761" s="257"/>
      <c r="B761" s="258"/>
      <c r="C761" s="258"/>
      <c r="D761" s="258"/>
      <c r="E761" s="258"/>
      <c r="F761" s="258"/>
      <c r="G761" s="258"/>
      <c r="H761" s="257"/>
      <c r="I761" s="258"/>
      <c r="J761" s="258"/>
      <c r="K761" s="258"/>
      <c r="L761" s="258"/>
      <c r="M761" s="258"/>
      <c r="N761" s="258"/>
      <c r="O761" s="258"/>
      <c r="P761" s="258"/>
      <c r="Q761" s="258"/>
      <c r="R761" s="258"/>
      <c r="S761" s="258"/>
      <c r="T761" s="258"/>
      <c r="U761" s="258"/>
      <c r="V761" s="257"/>
    </row>
    <row r="762" spans="1:22" s="253" customFormat="1" x14ac:dyDescent="0.25">
      <c r="A762" s="257"/>
      <c r="B762" s="258"/>
      <c r="C762" s="258"/>
      <c r="D762" s="258"/>
      <c r="E762" s="258"/>
      <c r="F762" s="258"/>
      <c r="G762" s="258"/>
      <c r="H762" s="257"/>
      <c r="I762" s="258"/>
      <c r="J762" s="258"/>
      <c r="K762" s="258"/>
      <c r="L762" s="258"/>
      <c r="M762" s="258"/>
      <c r="N762" s="258"/>
      <c r="O762" s="258"/>
      <c r="P762" s="258"/>
      <c r="Q762" s="258"/>
      <c r="R762" s="258"/>
      <c r="S762" s="258"/>
      <c r="T762" s="258"/>
      <c r="U762" s="258"/>
      <c r="V762" s="257"/>
    </row>
    <row r="763" spans="1:22" s="253" customFormat="1" x14ac:dyDescent="0.25">
      <c r="A763" s="257"/>
      <c r="B763" s="258"/>
      <c r="C763" s="258"/>
      <c r="D763" s="258"/>
      <c r="E763" s="258"/>
      <c r="F763" s="258"/>
      <c r="G763" s="258"/>
      <c r="H763" s="257"/>
      <c r="I763" s="258"/>
      <c r="J763" s="258"/>
      <c r="K763" s="258"/>
      <c r="L763" s="258"/>
      <c r="M763" s="258"/>
      <c r="N763" s="258"/>
      <c r="O763" s="258"/>
      <c r="P763" s="258"/>
      <c r="Q763" s="258"/>
      <c r="R763" s="258"/>
      <c r="S763" s="258"/>
      <c r="T763" s="258"/>
      <c r="U763" s="258"/>
      <c r="V763" s="257"/>
    </row>
    <row r="764" spans="1:22" s="253" customFormat="1" x14ac:dyDescent="0.25">
      <c r="A764" s="257"/>
      <c r="B764" s="258"/>
      <c r="C764" s="258"/>
      <c r="D764" s="258"/>
      <c r="E764" s="258"/>
      <c r="F764" s="258"/>
      <c r="G764" s="258"/>
      <c r="H764" s="257"/>
      <c r="I764" s="258"/>
      <c r="J764" s="258"/>
      <c r="K764" s="258"/>
      <c r="L764" s="258"/>
      <c r="M764" s="258"/>
      <c r="N764" s="258"/>
      <c r="O764" s="258"/>
      <c r="P764" s="258"/>
      <c r="Q764" s="258"/>
      <c r="R764" s="258"/>
      <c r="S764" s="258"/>
      <c r="T764" s="258"/>
      <c r="U764" s="258"/>
      <c r="V764" s="257"/>
    </row>
    <row r="765" spans="1:22" s="253" customFormat="1" x14ac:dyDescent="0.25">
      <c r="A765" s="257"/>
      <c r="B765" s="258"/>
      <c r="C765" s="258"/>
      <c r="D765" s="258"/>
      <c r="E765" s="258"/>
      <c r="F765" s="258"/>
      <c r="G765" s="258"/>
      <c r="H765" s="257"/>
      <c r="I765" s="258"/>
      <c r="J765" s="258"/>
      <c r="K765" s="258"/>
      <c r="L765" s="258"/>
      <c r="M765" s="258"/>
      <c r="N765" s="258"/>
      <c r="O765" s="258"/>
      <c r="P765" s="258"/>
      <c r="Q765" s="258"/>
      <c r="R765" s="258"/>
      <c r="S765" s="258"/>
      <c r="T765" s="258"/>
      <c r="U765" s="258"/>
      <c r="V765" s="257"/>
    </row>
    <row r="766" spans="1:22" s="253" customFormat="1" x14ac:dyDescent="0.25">
      <c r="A766" s="257"/>
      <c r="B766" s="258"/>
      <c r="C766" s="258"/>
      <c r="D766" s="258"/>
      <c r="E766" s="258"/>
      <c r="F766" s="258"/>
      <c r="G766" s="258"/>
      <c r="H766" s="257"/>
      <c r="I766" s="258"/>
      <c r="J766" s="258"/>
      <c r="K766" s="258"/>
      <c r="L766" s="258"/>
      <c r="M766" s="258"/>
      <c r="N766" s="258"/>
      <c r="O766" s="258"/>
      <c r="P766" s="258"/>
      <c r="Q766" s="258"/>
      <c r="R766" s="258"/>
      <c r="S766" s="258"/>
      <c r="T766" s="258"/>
      <c r="U766" s="258"/>
      <c r="V766" s="257"/>
    </row>
    <row r="767" spans="1:22" s="253" customFormat="1" x14ac:dyDescent="0.25">
      <c r="A767" s="257"/>
      <c r="B767" s="258"/>
      <c r="C767" s="258"/>
      <c r="D767" s="258"/>
      <c r="E767" s="258"/>
      <c r="F767" s="258"/>
      <c r="G767" s="258"/>
      <c r="H767" s="257"/>
      <c r="I767" s="258"/>
      <c r="J767" s="258"/>
      <c r="K767" s="258"/>
      <c r="L767" s="258"/>
      <c r="M767" s="258"/>
      <c r="N767" s="258"/>
      <c r="O767" s="258"/>
      <c r="P767" s="258"/>
      <c r="Q767" s="258"/>
      <c r="R767" s="258"/>
      <c r="S767" s="258"/>
      <c r="T767" s="258"/>
      <c r="U767" s="258"/>
      <c r="V767" s="257"/>
    </row>
    <row r="768" spans="1:22" s="253" customFormat="1" x14ac:dyDescent="0.25">
      <c r="A768" s="257"/>
      <c r="B768" s="258"/>
      <c r="C768" s="258"/>
      <c r="D768" s="258"/>
      <c r="E768" s="258"/>
      <c r="F768" s="258"/>
      <c r="G768" s="258"/>
      <c r="H768" s="257"/>
      <c r="I768" s="258"/>
      <c r="J768" s="258"/>
      <c r="K768" s="258"/>
      <c r="L768" s="258"/>
      <c r="M768" s="258"/>
      <c r="N768" s="258"/>
      <c r="O768" s="258"/>
      <c r="P768" s="258"/>
      <c r="Q768" s="258"/>
      <c r="R768" s="258"/>
      <c r="S768" s="258"/>
      <c r="T768" s="258"/>
      <c r="U768" s="258"/>
      <c r="V768" s="257"/>
    </row>
    <row r="769" spans="1:22" s="253" customFormat="1" x14ac:dyDescent="0.25">
      <c r="A769" s="257"/>
      <c r="B769" s="258"/>
      <c r="C769" s="258"/>
      <c r="D769" s="258"/>
      <c r="E769" s="258"/>
      <c r="F769" s="258"/>
      <c r="G769" s="258"/>
      <c r="H769" s="257"/>
      <c r="I769" s="258"/>
      <c r="J769" s="258"/>
      <c r="K769" s="258"/>
      <c r="L769" s="258"/>
      <c r="M769" s="258"/>
      <c r="N769" s="258"/>
      <c r="O769" s="258"/>
      <c r="P769" s="258"/>
      <c r="Q769" s="258"/>
      <c r="R769" s="258"/>
      <c r="S769" s="258"/>
      <c r="T769" s="258"/>
      <c r="U769" s="258"/>
      <c r="V769" s="257"/>
    </row>
    <row r="770" spans="1:22" s="253" customFormat="1" x14ac:dyDescent="0.25">
      <c r="A770" s="257"/>
      <c r="B770" s="258"/>
      <c r="C770" s="258"/>
      <c r="D770" s="258"/>
      <c r="E770" s="258"/>
      <c r="F770" s="258"/>
      <c r="G770" s="258"/>
      <c r="H770" s="257"/>
      <c r="I770" s="258"/>
      <c r="J770" s="258"/>
      <c r="K770" s="258"/>
      <c r="L770" s="258"/>
      <c r="M770" s="258"/>
      <c r="N770" s="258"/>
      <c r="O770" s="258"/>
      <c r="P770" s="258"/>
      <c r="Q770" s="258"/>
      <c r="R770" s="258"/>
      <c r="S770" s="258"/>
      <c r="T770" s="258"/>
      <c r="U770" s="258"/>
      <c r="V770" s="257"/>
    </row>
    <row r="771" spans="1:22" s="253" customFormat="1" x14ac:dyDescent="0.25">
      <c r="A771" s="257"/>
      <c r="B771" s="258"/>
      <c r="C771" s="258"/>
      <c r="D771" s="258"/>
      <c r="E771" s="258"/>
      <c r="F771" s="258"/>
      <c r="G771" s="258"/>
      <c r="H771" s="257"/>
      <c r="I771" s="258"/>
      <c r="J771" s="258"/>
      <c r="K771" s="258"/>
      <c r="L771" s="258"/>
      <c r="M771" s="258"/>
      <c r="N771" s="258"/>
      <c r="O771" s="258"/>
      <c r="P771" s="258"/>
      <c r="Q771" s="258"/>
      <c r="R771" s="258"/>
      <c r="S771" s="258"/>
      <c r="T771" s="258"/>
      <c r="U771" s="258"/>
      <c r="V771" s="257"/>
    </row>
    <row r="772" spans="1:22" s="253" customFormat="1" x14ac:dyDescent="0.25">
      <c r="A772" s="257"/>
      <c r="B772" s="258"/>
      <c r="C772" s="258"/>
      <c r="D772" s="258"/>
      <c r="E772" s="258"/>
      <c r="F772" s="258"/>
      <c r="G772" s="258"/>
      <c r="H772" s="257"/>
      <c r="I772" s="258"/>
      <c r="J772" s="258"/>
      <c r="K772" s="258"/>
      <c r="L772" s="258"/>
      <c r="M772" s="258"/>
      <c r="N772" s="258"/>
      <c r="O772" s="258"/>
      <c r="P772" s="258"/>
      <c r="Q772" s="258"/>
      <c r="R772" s="258"/>
      <c r="S772" s="258"/>
      <c r="T772" s="258"/>
      <c r="U772" s="258"/>
      <c r="V772" s="257"/>
    </row>
    <row r="773" spans="1:22" s="253" customFormat="1" x14ac:dyDescent="0.25">
      <c r="A773" s="257"/>
      <c r="B773" s="258"/>
      <c r="C773" s="258"/>
      <c r="D773" s="258"/>
      <c r="E773" s="258"/>
      <c r="F773" s="258"/>
      <c r="G773" s="258"/>
      <c r="H773" s="257"/>
      <c r="I773" s="258"/>
      <c r="J773" s="258"/>
      <c r="K773" s="258"/>
      <c r="L773" s="258"/>
      <c r="M773" s="258"/>
      <c r="N773" s="258"/>
      <c r="O773" s="258"/>
      <c r="P773" s="258"/>
      <c r="Q773" s="258"/>
      <c r="R773" s="258"/>
      <c r="S773" s="258"/>
      <c r="T773" s="258"/>
      <c r="U773" s="258"/>
      <c r="V773" s="257"/>
    </row>
    <row r="774" spans="1:22" s="253" customFormat="1" x14ac:dyDescent="0.25">
      <c r="A774" s="257"/>
      <c r="B774" s="258"/>
      <c r="C774" s="258"/>
      <c r="D774" s="258"/>
      <c r="E774" s="258"/>
      <c r="F774" s="258"/>
      <c r="G774" s="258"/>
      <c r="H774" s="257"/>
      <c r="I774" s="258"/>
      <c r="J774" s="258"/>
      <c r="K774" s="258"/>
      <c r="L774" s="258"/>
      <c r="M774" s="258"/>
      <c r="N774" s="258"/>
      <c r="O774" s="258"/>
      <c r="P774" s="258"/>
      <c r="Q774" s="258"/>
      <c r="R774" s="258"/>
      <c r="S774" s="258"/>
      <c r="T774" s="258"/>
      <c r="U774" s="258"/>
      <c r="V774" s="257"/>
    </row>
    <row r="775" spans="1:22" s="253" customFormat="1" x14ac:dyDescent="0.25">
      <c r="A775" s="257"/>
      <c r="B775" s="258"/>
      <c r="C775" s="258"/>
      <c r="D775" s="258"/>
      <c r="E775" s="258"/>
      <c r="F775" s="258"/>
      <c r="G775" s="258"/>
      <c r="H775" s="257"/>
      <c r="I775" s="258"/>
      <c r="J775" s="258"/>
      <c r="K775" s="258"/>
      <c r="L775" s="258"/>
      <c r="M775" s="258"/>
      <c r="N775" s="258"/>
      <c r="O775" s="258"/>
      <c r="P775" s="258"/>
      <c r="Q775" s="258"/>
      <c r="R775" s="258"/>
      <c r="S775" s="258"/>
      <c r="T775" s="258"/>
      <c r="U775" s="258"/>
      <c r="V775" s="257"/>
    </row>
    <row r="776" spans="1:22" s="253" customFormat="1" x14ac:dyDescent="0.25">
      <c r="A776" s="257"/>
      <c r="B776" s="258"/>
      <c r="C776" s="258"/>
      <c r="D776" s="258"/>
      <c r="E776" s="258"/>
      <c r="F776" s="258"/>
      <c r="G776" s="258"/>
      <c r="H776" s="257"/>
      <c r="I776" s="258"/>
      <c r="J776" s="258"/>
      <c r="K776" s="258"/>
      <c r="L776" s="258"/>
      <c r="M776" s="258"/>
      <c r="N776" s="258"/>
      <c r="O776" s="258"/>
      <c r="P776" s="258"/>
      <c r="Q776" s="258"/>
      <c r="R776" s="258"/>
      <c r="S776" s="258"/>
      <c r="T776" s="258"/>
      <c r="U776" s="258"/>
      <c r="V776" s="257"/>
    </row>
    <row r="777" spans="1:22" s="253" customFormat="1" x14ac:dyDescent="0.25">
      <c r="A777" s="257"/>
      <c r="B777" s="258"/>
      <c r="C777" s="258"/>
      <c r="D777" s="258"/>
      <c r="E777" s="258"/>
      <c r="F777" s="258"/>
      <c r="G777" s="258"/>
      <c r="H777" s="257"/>
      <c r="I777" s="258"/>
      <c r="J777" s="258"/>
      <c r="K777" s="258"/>
      <c r="L777" s="258"/>
      <c r="M777" s="258"/>
      <c r="N777" s="258"/>
      <c r="O777" s="258"/>
      <c r="P777" s="258"/>
      <c r="Q777" s="258"/>
      <c r="R777" s="258"/>
      <c r="S777" s="258"/>
      <c r="T777" s="258"/>
      <c r="U777" s="258"/>
      <c r="V777" s="257"/>
    </row>
    <row r="778" spans="1:22" s="253" customFormat="1" x14ac:dyDescent="0.25">
      <c r="A778" s="257"/>
      <c r="B778" s="258"/>
      <c r="C778" s="258"/>
      <c r="D778" s="258"/>
      <c r="E778" s="258"/>
      <c r="F778" s="258"/>
      <c r="G778" s="258"/>
      <c r="H778" s="257"/>
      <c r="I778" s="258"/>
      <c r="J778" s="258"/>
      <c r="K778" s="258"/>
      <c r="L778" s="258"/>
      <c r="M778" s="258"/>
      <c r="N778" s="258"/>
      <c r="O778" s="258"/>
      <c r="P778" s="258"/>
      <c r="Q778" s="258"/>
      <c r="R778" s="258"/>
      <c r="S778" s="258"/>
      <c r="T778" s="258"/>
      <c r="U778" s="258"/>
      <c r="V778" s="257"/>
    </row>
    <row r="779" spans="1:22" s="253" customFormat="1" x14ac:dyDescent="0.25">
      <c r="A779" s="257"/>
      <c r="B779" s="258"/>
      <c r="C779" s="258"/>
      <c r="D779" s="258"/>
      <c r="E779" s="258"/>
      <c r="F779" s="258"/>
      <c r="G779" s="258"/>
      <c r="H779" s="257"/>
      <c r="I779" s="258"/>
      <c r="J779" s="258"/>
      <c r="K779" s="258"/>
      <c r="L779" s="258"/>
      <c r="M779" s="258"/>
      <c r="N779" s="258"/>
      <c r="O779" s="258"/>
      <c r="P779" s="258"/>
      <c r="Q779" s="258"/>
      <c r="R779" s="258"/>
      <c r="S779" s="258"/>
      <c r="T779" s="258"/>
      <c r="U779" s="258"/>
      <c r="V779" s="257"/>
    </row>
    <row r="780" spans="1:22" s="253" customFormat="1" x14ac:dyDescent="0.25">
      <c r="A780" s="257"/>
      <c r="B780" s="258"/>
      <c r="C780" s="258"/>
      <c r="D780" s="258"/>
      <c r="E780" s="258"/>
      <c r="F780" s="258"/>
      <c r="G780" s="258"/>
      <c r="H780" s="257"/>
      <c r="I780" s="258"/>
      <c r="J780" s="258"/>
      <c r="K780" s="258"/>
      <c r="L780" s="258"/>
      <c r="M780" s="258"/>
      <c r="N780" s="258"/>
      <c r="O780" s="258"/>
      <c r="P780" s="258"/>
      <c r="Q780" s="258"/>
      <c r="R780" s="258"/>
      <c r="S780" s="258"/>
      <c r="T780" s="258"/>
      <c r="U780" s="258"/>
      <c r="V780" s="257"/>
    </row>
    <row r="781" spans="1:22" s="253" customFormat="1" x14ac:dyDescent="0.25">
      <c r="A781" s="257"/>
      <c r="B781" s="258"/>
      <c r="C781" s="258"/>
      <c r="D781" s="258"/>
      <c r="E781" s="258"/>
      <c r="F781" s="258"/>
      <c r="G781" s="258"/>
      <c r="H781" s="257"/>
      <c r="I781" s="258"/>
      <c r="J781" s="258"/>
      <c r="K781" s="258"/>
      <c r="L781" s="258"/>
      <c r="M781" s="258"/>
      <c r="N781" s="258"/>
      <c r="O781" s="258"/>
      <c r="P781" s="258"/>
      <c r="Q781" s="258"/>
      <c r="R781" s="258"/>
      <c r="S781" s="258"/>
      <c r="T781" s="258"/>
      <c r="U781" s="258"/>
      <c r="V781" s="257"/>
    </row>
    <row r="782" spans="1:22" s="253" customFormat="1" x14ac:dyDescent="0.25">
      <c r="A782" s="257"/>
      <c r="B782" s="258"/>
      <c r="C782" s="258"/>
      <c r="D782" s="258"/>
      <c r="E782" s="258"/>
      <c r="F782" s="258"/>
      <c r="G782" s="258"/>
      <c r="H782" s="257"/>
      <c r="I782" s="258"/>
      <c r="J782" s="258"/>
      <c r="K782" s="258"/>
      <c r="L782" s="258"/>
      <c r="M782" s="258"/>
      <c r="N782" s="258"/>
      <c r="O782" s="258"/>
      <c r="P782" s="258"/>
      <c r="Q782" s="258"/>
      <c r="R782" s="258"/>
      <c r="S782" s="258"/>
      <c r="T782" s="258"/>
      <c r="U782" s="258"/>
      <c r="V782" s="257"/>
    </row>
    <row r="783" spans="1:22" s="253" customFormat="1" x14ac:dyDescent="0.25">
      <c r="A783" s="257"/>
      <c r="B783" s="258"/>
      <c r="C783" s="258"/>
      <c r="D783" s="258"/>
      <c r="E783" s="258"/>
      <c r="F783" s="258"/>
      <c r="G783" s="258"/>
      <c r="H783" s="257"/>
      <c r="I783" s="258"/>
      <c r="J783" s="258"/>
      <c r="K783" s="258"/>
      <c r="L783" s="258"/>
      <c r="M783" s="258"/>
      <c r="N783" s="258"/>
      <c r="O783" s="258"/>
      <c r="P783" s="258"/>
      <c r="Q783" s="258"/>
      <c r="R783" s="258"/>
      <c r="S783" s="258"/>
      <c r="T783" s="258"/>
      <c r="U783" s="258"/>
      <c r="V783" s="257"/>
    </row>
    <row r="784" spans="1:22" s="253" customFormat="1" x14ac:dyDescent="0.25">
      <c r="A784" s="257"/>
      <c r="B784" s="258"/>
      <c r="C784" s="258"/>
      <c r="D784" s="258"/>
      <c r="E784" s="258"/>
      <c r="F784" s="258"/>
      <c r="G784" s="258"/>
      <c r="H784" s="257"/>
      <c r="I784" s="258"/>
      <c r="J784" s="258"/>
      <c r="K784" s="258"/>
      <c r="L784" s="258"/>
      <c r="M784" s="258"/>
      <c r="N784" s="258"/>
      <c r="O784" s="258"/>
      <c r="P784" s="258"/>
      <c r="Q784" s="258"/>
      <c r="R784" s="258"/>
      <c r="S784" s="258"/>
      <c r="T784" s="258"/>
      <c r="U784" s="258"/>
      <c r="V784" s="257"/>
    </row>
    <row r="785" spans="1:22" s="253" customFormat="1" x14ac:dyDescent="0.25">
      <c r="A785" s="257"/>
      <c r="B785" s="258"/>
      <c r="C785" s="258"/>
      <c r="D785" s="258"/>
      <c r="E785" s="258"/>
      <c r="F785" s="258"/>
      <c r="G785" s="258"/>
      <c r="H785" s="257"/>
      <c r="I785" s="258"/>
      <c r="J785" s="258"/>
      <c r="K785" s="258"/>
      <c r="L785" s="258"/>
      <c r="M785" s="258"/>
      <c r="N785" s="258"/>
      <c r="O785" s="258"/>
      <c r="P785" s="258"/>
      <c r="Q785" s="258"/>
      <c r="R785" s="258"/>
      <c r="S785" s="258"/>
      <c r="T785" s="258"/>
      <c r="U785" s="258"/>
      <c r="V785" s="257"/>
    </row>
    <row r="786" spans="1:22" s="253" customFormat="1" x14ac:dyDescent="0.25">
      <c r="A786" s="257"/>
      <c r="B786" s="258"/>
      <c r="C786" s="258"/>
      <c r="D786" s="258"/>
      <c r="E786" s="258"/>
      <c r="F786" s="258"/>
      <c r="G786" s="258"/>
      <c r="H786" s="257"/>
      <c r="I786" s="258"/>
      <c r="J786" s="258"/>
      <c r="K786" s="258"/>
      <c r="L786" s="258"/>
      <c r="M786" s="258"/>
      <c r="N786" s="258"/>
      <c r="O786" s="258"/>
      <c r="P786" s="258"/>
      <c r="Q786" s="258"/>
      <c r="R786" s="258"/>
      <c r="S786" s="258"/>
      <c r="T786" s="258"/>
      <c r="U786" s="258"/>
      <c r="V786" s="257"/>
    </row>
    <row r="787" spans="1:22" s="253" customFormat="1" x14ac:dyDescent="0.25">
      <c r="A787" s="257"/>
      <c r="B787" s="258"/>
      <c r="C787" s="258"/>
      <c r="D787" s="258"/>
      <c r="E787" s="258"/>
      <c r="F787" s="258"/>
      <c r="G787" s="258"/>
      <c r="H787" s="257"/>
      <c r="I787" s="258"/>
      <c r="J787" s="258"/>
      <c r="K787" s="258"/>
      <c r="L787" s="258"/>
      <c r="M787" s="258"/>
      <c r="N787" s="258"/>
      <c r="O787" s="258"/>
      <c r="P787" s="258"/>
      <c r="Q787" s="258"/>
      <c r="R787" s="258"/>
      <c r="S787" s="258"/>
      <c r="T787" s="258"/>
      <c r="U787" s="258"/>
      <c r="V787" s="257"/>
    </row>
    <row r="788" spans="1:22" s="253" customFormat="1" x14ac:dyDescent="0.25">
      <c r="A788" s="257"/>
      <c r="B788" s="258"/>
      <c r="C788" s="258"/>
      <c r="D788" s="258"/>
      <c r="E788" s="258"/>
      <c r="F788" s="258"/>
      <c r="G788" s="258"/>
      <c r="H788" s="257"/>
      <c r="I788" s="258"/>
      <c r="J788" s="258"/>
      <c r="K788" s="258"/>
      <c r="L788" s="258"/>
      <c r="M788" s="258"/>
      <c r="N788" s="258"/>
      <c r="O788" s="258"/>
      <c r="P788" s="258"/>
      <c r="Q788" s="258"/>
      <c r="R788" s="258"/>
      <c r="S788" s="258"/>
      <c r="T788" s="258"/>
      <c r="U788" s="258"/>
      <c r="V788" s="257"/>
    </row>
    <row r="789" spans="1:22" s="253" customFormat="1" x14ac:dyDescent="0.25">
      <c r="A789" s="257"/>
      <c r="B789" s="258"/>
      <c r="C789" s="258"/>
      <c r="D789" s="258"/>
      <c r="E789" s="258"/>
      <c r="F789" s="258"/>
      <c r="G789" s="258"/>
      <c r="H789" s="257"/>
      <c r="I789" s="258"/>
      <c r="J789" s="258"/>
      <c r="K789" s="258"/>
      <c r="L789" s="258"/>
      <c r="M789" s="258"/>
      <c r="N789" s="258"/>
      <c r="O789" s="258"/>
      <c r="P789" s="258"/>
      <c r="Q789" s="258"/>
      <c r="R789" s="258"/>
      <c r="S789" s="258"/>
      <c r="T789" s="258"/>
      <c r="U789" s="258"/>
      <c r="V789" s="257"/>
    </row>
    <row r="790" spans="1:22" s="253" customFormat="1" x14ac:dyDescent="0.25">
      <c r="A790" s="257"/>
      <c r="B790" s="258"/>
      <c r="C790" s="258"/>
      <c r="D790" s="258"/>
      <c r="E790" s="258"/>
      <c r="F790" s="258"/>
      <c r="G790" s="258"/>
      <c r="H790" s="257"/>
      <c r="I790" s="258"/>
      <c r="J790" s="258"/>
      <c r="K790" s="258"/>
      <c r="L790" s="258"/>
      <c r="M790" s="258"/>
      <c r="N790" s="258"/>
      <c r="O790" s="258"/>
      <c r="P790" s="258"/>
      <c r="Q790" s="258"/>
      <c r="R790" s="258"/>
      <c r="S790" s="258"/>
      <c r="T790" s="258"/>
      <c r="U790" s="258"/>
      <c r="V790" s="257"/>
    </row>
    <row r="791" spans="1:22" s="253" customFormat="1" x14ac:dyDescent="0.25">
      <c r="A791" s="257"/>
      <c r="B791" s="258"/>
      <c r="C791" s="258"/>
      <c r="D791" s="258"/>
      <c r="E791" s="258"/>
      <c r="F791" s="258"/>
      <c r="G791" s="258"/>
      <c r="H791" s="257"/>
      <c r="I791" s="258"/>
      <c r="J791" s="258"/>
      <c r="K791" s="258"/>
      <c r="L791" s="258"/>
      <c r="M791" s="258"/>
      <c r="N791" s="258"/>
      <c r="O791" s="258"/>
      <c r="P791" s="258"/>
      <c r="Q791" s="258"/>
      <c r="R791" s="258"/>
      <c r="S791" s="258"/>
      <c r="T791" s="258"/>
      <c r="U791" s="258"/>
      <c r="V791" s="257"/>
    </row>
    <row r="792" spans="1:22" s="253" customFormat="1" x14ac:dyDescent="0.25">
      <c r="A792" s="257"/>
      <c r="B792" s="258"/>
      <c r="C792" s="258"/>
      <c r="D792" s="258"/>
      <c r="E792" s="258"/>
      <c r="F792" s="258"/>
      <c r="G792" s="258"/>
      <c r="H792" s="257"/>
      <c r="I792" s="258"/>
      <c r="J792" s="258"/>
      <c r="K792" s="258"/>
      <c r="L792" s="258"/>
      <c r="M792" s="258"/>
      <c r="N792" s="258"/>
      <c r="O792" s="258"/>
      <c r="P792" s="258"/>
      <c r="Q792" s="258"/>
      <c r="R792" s="258"/>
      <c r="S792" s="258"/>
      <c r="T792" s="258"/>
      <c r="U792" s="258"/>
      <c r="V792" s="257"/>
    </row>
    <row r="793" spans="1:22" s="253" customFormat="1" x14ac:dyDescent="0.25">
      <c r="A793" s="257"/>
      <c r="B793" s="258"/>
      <c r="C793" s="258"/>
      <c r="D793" s="258"/>
      <c r="E793" s="258"/>
      <c r="F793" s="258"/>
      <c r="G793" s="258"/>
      <c r="H793" s="257"/>
      <c r="I793" s="258"/>
      <c r="J793" s="258"/>
      <c r="K793" s="258"/>
      <c r="L793" s="258"/>
      <c r="M793" s="258"/>
      <c r="N793" s="258"/>
      <c r="O793" s="258"/>
      <c r="P793" s="258"/>
      <c r="Q793" s="258"/>
      <c r="R793" s="258"/>
      <c r="S793" s="258"/>
      <c r="T793" s="258"/>
      <c r="U793" s="258"/>
      <c r="V793" s="257"/>
    </row>
    <row r="794" spans="1:22" s="253" customFormat="1" x14ac:dyDescent="0.25">
      <c r="A794" s="257"/>
      <c r="B794" s="258"/>
      <c r="C794" s="258"/>
      <c r="D794" s="258"/>
      <c r="E794" s="258"/>
      <c r="F794" s="258"/>
      <c r="G794" s="258"/>
      <c r="H794" s="257"/>
      <c r="I794" s="258"/>
      <c r="J794" s="258"/>
      <c r="K794" s="258"/>
      <c r="L794" s="258"/>
      <c r="M794" s="258"/>
      <c r="N794" s="258"/>
      <c r="O794" s="258"/>
      <c r="P794" s="258"/>
      <c r="Q794" s="258"/>
      <c r="R794" s="258"/>
      <c r="S794" s="258"/>
      <c r="T794" s="258"/>
      <c r="U794" s="258"/>
      <c r="V794" s="257"/>
    </row>
    <row r="795" spans="1:22" s="253" customFormat="1" x14ac:dyDescent="0.25">
      <c r="A795" s="257"/>
      <c r="B795" s="258"/>
      <c r="C795" s="258"/>
      <c r="D795" s="258"/>
      <c r="E795" s="258"/>
      <c r="F795" s="258"/>
      <c r="G795" s="258"/>
      <c r="H795" s="257"/>
      <c r="I795" s="258"/>
      <c r="J795" s="258"/>
      <c r="K795" s="258"/>
      <c r="L795" s="258"/>
      <c r="M795" s="258"/>
      <c r="N795" s="258"/>
      <c r="O795" s="258"/>
      <c r="P795" s="258"/>
      <c r="Q795" s="258"/>
      <c r="R795" s="258"/>
      <c r="S795" s="258"/>
      <c r="T795" s="258"/>
      <c r="U795" s="258"/>
      <c r="V795" s="257"/>
    </row>
    <row r="796" spans="1:22" s="253" customFormat="1" x14ac:dyDescent="0.25">
      <c r="A796" s="257"/>
      <c r="B796" s="258"/>
      <c r="C796" s="258"/>
      <c r="D796" s="258"/>
      <c r="E796" s="258"/>
      <c r="F796" s="258"/>
      <c r="G796" s="258"/>
      <c r="H796" s="257"/>
      <c r="I796" s="258"/>
      <c r="J796" s="258"/>
      <c r="K796" s="258"/>
      <c r="L796" s="258"/>
      <c r="M796" s="258"/>
      <c r="N796" s="258"/>
      <c r="O796" s="258"/>
      <c r="P796" s="258"/>
      <c r="Q796" s="258"/>
      <c r="R796" s="258"/>
      <c r="S796" s="258"/>
      <c r="T796" s="258"/>
      <c r="U796" s="258"/>
      <c r="V796" s="257"/>
    </row>
    <row r="797" spans="1:22" s="253" customFormat="1" x14ac:dyDescent="0.25">
      <c r="A797" s="257"/>
      <c r="B797" s="258"/>
      <c r="C797" s="258"/>
      <c r="D797" s="258"/>
      <c r="E797" s="258"/>
      <c r="F797" s="258"/>
      <c r="G797" s="258"/>
      <c r="H797" s="257"/>
      <c r="I797" s="258"/>
      <c r="J797" s="258"/>
      <c r="K797" s="258"/>
      <c r="L797" s="258"/>
      <c r="M797" s="258"/>
      <c r="N797" s="258"/>
      <c r="O797" s="258"/>
      <c r="P797" s="258"/>
      <c r="Q797" s="258"/>
      <c r="R797" s="258"/>
      <c r="S797" s="258"/>
      <c r="T797" s="258"/>
      <c r="U797" s="258"/>
      <c r="V797" s="257"/>
    </row>
    <row r="798" spans="1:22" s="253" customFormat="1" x14ac:dyDescent="0.25">
      <c r="A798" s="257"/>
      <c r="B798" s="258"/>
      <c r="C798" s="258"/>
      <c r="D798" s="258"/>
      <c r="E798" s="258"/>
      <c r="F798" s="258"/>
      <c r="G798" s="258"/>
      <c r="H798" s="257"/>
      <c r="I798" s="258"/>
      <c r="J798" s="258"/>
      <c r="K798" s="258"/>
      <c r="L798" s="258"/>
      <c r="M798" s="258"/>
      <c r="N798" s="258"/>
      <c r="O798" s="258"/>
      <c r="P798" s="258"/>
      <c r="Q798" s="258"/>
      <c r="R798" s="258"/>
      <c r="S798" s="258"/>
      <c r="T798" s="258"/>
      <c r="U798" s="258"/>
      <c r="V798" s="257"/>
    </row>
    <row r="799" spans="1:22" s="253" customFormat="1" x14ac:dyDescent="0.25">
      <c r="A799" s="257"/>
      <c r="B799" s="258"/>
      <c r="C799" s="258"/>
      <c r="D799" s="258"/>
      <c r="E799" s="258"/>
      <c r="F799" s="258"/>
      <c r="G799" s="258"/>
      <c r="H799" s="257"/>
      <c r="I799" s="258"/>
      <c r="J799" s="258"/>
      <c r="K799" s="258"/>
      <c r="L799" s="258"/>
      <c r="M799" s="258"/>
      <c r="N799" s="258"/>
      <c r="O799" s="258"/>
      <c r="P799" s="258"/>
      <c r="Q799" s="258"/>
      <c r="R799" s="258"/>
      <c r="S799" s="258"/>
      <c r="T799" s="258"/>
      <c r="U799" s="258"/>
      <c r="V799" s="257"/>
    </row>
    <row r="800" spans="1:22" s="253" customFormat="1" x14ac:dyDescent="0.25">
      <c r="A800" s="257"/>
      <c r="B800" s="258"/>
      <c r="C800" s="258"/>
      <c r="D800" s="258"/>
      <c r="E800" s="258"/>
      <c r="F800" s="258"/>
      <c r="G800" s="258"/>
      <c r="H800" s="257"/>
      <c r="I800" s="258"/>
      <c r="J800" s="258"/>
      <c r="K800" s="258"/>
      <c r="L800" s="258"/>
      <c r="M800" s="258"/>
      <c r="N800" s="258"/>
      <c r="O800" s="258"/>
      <c r="P800" s="258"/>
      <c r="Q800" s="258"/>
      <c r="R800" s="258"/>
      <c r="S800" s="258"/>
      <c r="T800" s="258"/>
      <c r="U800" s="258"/>
      <c r="V800" s="257"/>
    </row>
    <row r="801" spans="1:22" s="253" customFormat="1" x14ac:dyDescent="0.25">
      <c r="A801" s="257"/>
      <c r="B801" s="258"/>
      <c r="C801" s="258"/>
      <c r="D801" s="258"/>
      <c r="E801" s="258"/>
      <c r="F801" s="258"/>
      <c r="G801" s="258"/>
      <c r="H801" s="257"/>
      <c r="I801" s="258"/>
      <c r="J801" s="258"/>
      <c r="K801" s="258"/>
      <c r="L801" s="258"/>
      <c r="M801" s="258"/>
      <c r="N801" s="258"/>
      <c r="O801" s="258"/>
      <c r="P801" s="258"/>
      <c r="Q801" s="258"/>
      <c r="R801" s="258"/>
      <c r="S801" s="258"/>
      <c r="T801" s="258"/>
      <c r="U801" s="258"/>
      <c r="V801" s="257"/>
    </row>
    <row r="802" spans="1:22" s="253" customFormat="1" x14ac:dyDescent="0.25">
      <c r="A802" s="257"/>
      <c r="B802" s="258"/>
      <c r="C802" s="258"/>
      <c r="D802" s="258"/>
      <c r="E802" s="258"/>
      <c r="F802" s="258"/>
      <c r="G802" s="258"/>
      <c r="H802" s="257"/>
      <c r="I802" s="258"/>
      <c r="J802" s="258"/>
      <c r="K802" s="258"/>
      <c r="L802" s="258"/>
      <c r="M802" s="258"/>
      <c r="N802" s="258"/>
      <c r="O802" s="258"/>
      <c r="P802" s="258"/>
      <c r="Q802" s="258"/>
      <c r="R802" s="258"/>
      <c r="S802" s="258"/>
      <c r="T802" s="258"/>
      <c r="U802" s="258"/>
      <c r="V802" s="257"/>
    </row>
    <row r="803" spans="1:22" s="253" customFormat="1" x14ac:dyDescent="0.25">
      <c r="A803" s="257"/>
      <c r="B803" s="258"/>
      <c r="C803" s="258"/>
      <c r="D803" s="258"/>
      <c r="E803" s="258"/>
      <c r="F803" s="258"/>
      <c r="G803" s="258"/>
      <c r="H803" s="257"/>
      <c r="I803" s="258"/>
      <c r="J803" s="258"/>
      <c r="K803" s="258"/>
      <c r="L803" s="258"/>
      <c r="M803" s="258"/>
      <c r="N803" s="258"/>
      <c r="O803" s="258"/>
      <c r="P803" s="258"/>
      <c r="Q803" s="258"/>
      <c r="R803" s="258"/>
      <c r="S803" s="258"/>
      <c r="T803" s="258"/>
      <c r="U803" s="258"/>
      <c r="V803" s="257"/>
    </row>
    <row r="804" spans="1:22" s="253" customFormat="1" x14ac:dyDescent="0.25">
      <c r="A804" s="257"/>
      <c r="B804" s="258"/>
      <c r="C804" s="258"/>
      <c r="D804" s="258"/>
      <c r="E804" s="258"/>
      <c r="F804" s="258"/>
      <c r="G804" s="258"/>
      <c r="H804" s="257"/>
      <c r="I804" s="258"/>
      <c r="J804" s="258"/>
      <c r="K804" s="258"/>
      <c r="L804" s="258"/>
      <c r="M804" s="258"/>
      <c r="N804" s="258"/>
      <c r="O804" s="258"/>
      <c r="P804" s="258"/>
      <c r="Q804" s="258"/>
      <c r="R804" s="258"/>
      <c r="S804" s="258"/>
      <c r="T804" s="258"/>
      <c r="U804" s="258"/>
      <c r="V804" s="257"/>
    </row>
    <row r="805" spans="1:22" s="253" customFormat="1" x14ac:dyDescent="0.25">
      <c r="A805" s="257"/>
      <c r="B805" s="258"/>
      <c r="C805" s="258"/>
      <c r="D805" s="258"/>
      <c r="E805" s="258"/>
      <c r="F805" s="258"/>
      <c r="G805" s="258"/>
      <c r="H805" s="257"/>
      <c r="I805" s="258"/>
      <c r="J805" s="258"/>
      <c r="K805" s="258"/>
      <c r="L805" s="258"/>
      <c r="M805" s="258"/>
      <c r="N805" s="258"/>
      <c r="O805" s="258"/>
      <c r="P805" s="258"/>
      <c r="Q805" s="258"/>
      <c r="R805" s="258"/>
      <c r="S805" s="258"/>
      <c r="T805" s="258"/>
      <c r="U805" s="258"/>
      <c r="V805" s="257"/>
    </row>
    <row r="806" spans="1:22" s="253" customFormat="1" x14ac:dyDescent="0.25">
      <c r="A806" s="257"/>
      <c r="B806" s="258"/>
      <c r="C806" s="258"/>
      <c r="D806" s="258"/>
      <c r="E806" s="258"/>
      <c r="F806" s="258"/>
      <c r="G806" s="258"/>
      <c r="H806" s="257"/>
      <c r="I806" s="258"/>
      <c r="J806" s="258"/>
      <c r="K806" s="258"/>
      <c r="L806" s="258"/>
      <c r="M806" s="258"/>
      <c r="N806" s="258"/>
      <c r="O806" s="258"/>
      <c r="P806" s="258"/>
      <c r="Q806" s="258"/>
      <c r="R806" s="258"/>
      <c r="S806" s="258"/>
      <c r="T806" s="258"/>
      <c r="U806" s="258"/>
      <c r="V806" s="257"/>
    </row>
    <row r="807" spans="1:22" s="253" customFormat="1" x14ac:dyDescent="0.25">
      <c r="A807" s="257"/>
      <c r="B807" s="258"/>
      <c r="C807" s="258"/>
      <c r="D807" s="258"/>
      <c r="E807" s="258"/>
      <c r="F807" s="258"/>
      <c r="G807" s="258"/>
      <c r="H807" s="257"/>
      <c r="I807" s="258"/>
      <c r="J807" s="258"/>
      <c r="K807" s="258"/>
      <c r="L807" s="258"/>
      <c r="M807" s="258"/>
      <c r="N807" s="258"/>
      <c r="O807" s="258"/>
      <c r="P807" s="258"/>
      <c r="Q807" s="258"/>
      <c r="R807" s="258"/>
      <c r="S807" s="258"/>
      <c r="T807" s="258"/>
      <c r="U807" s="258"/>
      <c r="V807" s="257"/>
    </row>
    <row r="808" spans="1:22" s="253" customFormat="1" x14ac:dyDescent="0.25">
      <c r="A808" s="257"/>
      <c r="B808" s="258"/>
      <c r="C808" s="258"/>
      <c r="D808" s="258"/>
      <c r="E808" s="258"/>
      <c r="F808" s="258"/>
      <c r="G808" s="258"/>
      <c r="H808" s="257"/>
      <c r="I808" s="258"/>
      <c r="J808" s="258"/>
      <c r="K808" s="258"/>
      <c r="L808" s="258"/>
      <c r="M808" s="258"/>
      <c r="N808" s="258"/>
      <c r="O808" s="258"/>
      <c r="P808" s="258"/>
      <c r="Q808" s="258"/>
      <c r="R808" s="258"/>
      <c r="S808" s="258"/>
      <c r="T808" s="258"/>
      <c r="U808" s="258"/>
      <c r="V808" s="257"/>
    </row>
    <row r="809" spans="1:22" s="253" customFormat="1" x14ac:dyDescent="0.25">
      <c r="A809" s="257"/>
      <c r="B809" s="258"/>
      <c r="C809" s="258"/>
      <c r="D809" s="258"/>
      <c r="E809" s="258"/>
      <c r="F809" s="258"/>
      <c r="G809" s="258"/>
      <c r="H809" s="257"/>
      <c r="I809" s="258"/>
      <c r="J809" s="258"/>
      <c r="K809" s="258"/>
      <c r="L809" s="258"/>
      <c r="M809" s="258"/>
      <c r="N809" s="258"/>
      <c r="O809" s="258"/>
      <c r="P809" s="258"/>
      <c r="Q809" s="258"/>
      <c r="R809" s="258"/>
      <c r="S809" s="258"/>
      <c r="T809" s="258"/>
      <c r="U809" s="258"/>
      <c r="V809" s="257"/>
    </row>
    <row r="810" spans="1:22" s="253" customFormat="1" x14ac:dyDescent="0.25">
      <c r="A810" s="257"/>
      <c r="B810" s="258"/>
      <c r="C810" s="258"/>
      <c r="D810" s="258"/>
      <c r="E810" s="258"/>
      <c r="F810" s="258"/>
      <c r="G810" s="258"/>
      <c r="H810" s="257"/>
      <c r="I810" s="258"/>
      <c r="J810" s="258"/>
      <c r="K810" s="258"/>
      <c r="L810" s="258"/>
      <c r="M810" s="258"/>
      <c r="N810" s="258"/>
      <c r="O810" s="258"/>
      <c r="P810" s="258"/>
      <c r="Q810" s="258"/>
      <c r="R810" s="258"/>
      <c r="S810" s="258"/>
      <c r="T810" s="258"/>
      <c r="U810" s="258"/>
      <c r="V810" s="257"/>
    </row>
    <row r="811" spans="1:22" s="253" customFormat="1" x14ac:dyDescent="0.25">
      <c r="A811" s="257"/>
      <c r="B811" s="258"/>
      <c r="C811" s="258"/>
      <c r="D811" s="258"/>
      <c r="E811" s="258"/>
      <c r="F811" s="258"/>
      <c r="G811" s="258"/>
      <c r="H811" s="257"/>
      <c r="I811" s="258"/>
      <c r="J811" s="258"/>
      <c r="K811" s="258"/>
      <c r="L811" s="258"/>
      <c r="M811" s="258"/>
      <c r="N811" s="258"/>
      <c r="O811" s="258"/>
      <c r="P811" s="258"/>
      <c r="Q811" s="258"/>
      <c r="R811" s="258"/>
      <c r="S811" s="258"/>
      <c r="T811" s="258"/>
      <c r="U811" s="258"/>
      <c r="V811" s="257"/>
    </row>
    <row r="812" spans="1:22" s="253" customFormat="1" x14ac:dyDescent="0.25">
      <c r="A812" s="257"/>
      <c r="B812" s="258"/>
      <c r="C812" s="258"/>
      <c r="D812" s="258"/>
      <c r="E812" s="258"/>
      <c r="F812" s="258"/>
      <c r="G812" s="258"/>
      <c r="H812" s="257"/>
      <c r="I812" s="258"/>
      <c r="J812" s="258"/>
      <c r="K812" s="258"/>
      <c r="L812" s="258"/>
      <c r="M812" s="258"/>
      <c r="N812" s="258"/>
      <c r="O812" s="258"/>
      <c r="P812" s="258"/>
      <c r="Q812" s="258"/>
      <c r="R812" s="258"/>
      <c r="S812" s="258"/>
      <c r="T812" s="258"/>
      <c r="U812" s="258"/>
      <c r="V812" s="257"/>
    </row>
    <row r="813" spans="1:22" s="253" customFormat="1" x14ac:dyDescent="0.25">
      <c r="A813" s="257"/>
      <c r="B813" s="258"/>
      <c r="C813" s="258"/>
      <c r="D813" s="258"/>
      <c r="E813" s="258"/>
      <c r="F813" s="258"/>
      <c r="G813" s="258"/>
      <c r="H813" s="257"/>
      <c r="I813" s="258"/>
      <c r="J813" s="258"/>
      <c r="K813" s="258"/>
      <c r="L813" s="258"/>
      <c r="M813" s="258"/>
      <c r="N813" s="258"/>
      <c r="O813" s="258"/>
      <c r="P813" s="258"/>
      <c r="Q813" s="258"/>
      <c r="R813" s="258"/>
      <c r="S813" s="258"/>
      <c r="T813" s="258"/>
      <c r="U813" s="258"/>
      <c r="V813" s="257"/>
    </row>
    <row r="814" spans="1:22" s="253" customFormat="1" x14ac:dyDescent="0.25">
      <c r="A814" s="257"/>
      <c r="B814" s="258"/>
      <c r="C814" s="258"/>
      <c r="D814" s="258"/>
      <c r="E814" s="258"/>
      <c r="F814" s="258"/>
      <c r="G814" s="258"/>
      <c r="H814" s="257"/>
      <c r="I814" s="258"/>
      <c r="J814" s="258"/>
      <c r="K814" s="258"/>
      <c r="L814" s="258"/>
      <c r="M814" s="258"/>
      <c r="N814" s="258"/>
      <c r="O814" s="258"/>
      <c r="P814" s="258"/>
      <c r="Q814" s="258"/>
      <c r="R814" s="258"/>
      <c r="S814" s="258"/>
      <c r="T814" s="258"/>
      <c r="U814" s="258"/>
      <c r="V814" s="257"/>
    </row>
    <row r="815" spans="1:22" s="253" customFormat="1" x14ac:dyDescent="0.25">
      <c r="A815" s="257"/>
      <c r="B815" s="258"/>
      <c r="C815" s="258"/>
      <c r="D815" s="258"/>
      <c r="E815" s="258"/>
      <c r="F815" s="258"/>
      <c r="G815" s="258"/>
      <c r="H815" s="257"/>
      <c r="I815" s="258"/>
      <c r="J815" s="258"/>
      <c r="K815" s="258"/>
      <c r="L815" s="258"/>
      <c r="M815" s="258"/>
      <c r="N815" s="258"/>
      <c r="O815" s="258"/>
      <c r="P815" s="258"/>
      <c r="Q815" s="258"/>
      <c r="R815" s="258"/>
      <c r="S815" s="258"/>
      <c r="T815" s="258"/>
      <c r="U815" s="258"/>
      <c r="V815" s="257"/>
    </row>
  </sheetData>
  <sheetProtection autoFilter="0"/>
  <dataConsolidate/>
  <mergeCells count="158">
    <mergeCell ref="E88:F88"/>
    <mergeCell ref="R88:S88"/>
    <mergeCell ref="T42:U42"/>
    <mergeCell ref="P90:U90"/>
    <mergeCell ref="C23:G24"/>
    <mergeCell ref="P23:U24"/>
    <mergeCell ref="P25:U25"/>
    <mergeCell ref="P26:U26"/>
    <mergeCell ref="L23:O23"/>
    <mergeCell ref="L24:M24"/>
    <mergeCell ref="N24:O24"/>
    <mergeCell ref="H23:K23"/>
    <mergeCell ref="H24:I24"/>
    <mergeCell ref="J24:K24"/>
    <mergeCell ref="P27:U27"/>
    <mergeCell ref="C25:G25"/>
    <mergeCell ref="C26:G26"/>
    <mergeCell ref="C27:G27"/>
    <mergeCell ref="L25:M25"/>
    <mergeCell ref="N25:O25"/>
    <mergeCell ref="L26:M26"/>
    <mergeCell ref="N26:O26"/>
    <mergeCell ref="H26:I26"/>
    <mergeCell ref="J25:K25"/>
    <mergeCell ref="C30:M30"/>
    <mergeCell ref="N30:O30"/>
    <mergeCell ref="C38:S38"/>
    <mergeCell ref="T38:U38"/>
    <mergeCell ref="C31:M31"/>
    <mergeCell ref="N31:O31"/>
    <mergeCell ref="P31:U31"/>
    <mergeCell ref="C32:M32"/>
    <mergeCell ref="N32:O32"/>
    <mergeCell ref="P32:U32"/>
    <mergeCell ref="C35:M35"/>
    <mergeCell ref="N35:O35"/>
    <mergeCell ref="P35:U35"/>
    <mergeCell ref="N36:O36"/>
    <mergeCell ref="P36:U36"/>
    <mergeCell ref="C33:M33"/>
    <mergeCell ref="N33:O33"/>
    <mergeCell ref="P33:U33"/>
    <mergeCell ref="C34:M34"/>
    <mergeCell ref="N34:O34"/>
    <mergeCell ref="P34:U34"/>
    <mergeCell ref="C36:M36"/>
    <mergeCell ref="P29:U29"/>
    <mergeCell ref="N29:O29"/>
    <mergeCell ref="C29:M29"/>
    <mergeCell ref="B23:B24"/>
    <mergeCell ref="P30:U30"/>
    <mergeCell ref="C46:S46"/>
    <mergeCell ref="T46:U46"/>
    <mergeCell ref="T43:U43"/>
    <mergeCell ref="C44:S44"/>
    <mergeCell ref="T44:U44"/>
    <mergeCell ref="C45:S45"/>
    <mergeCell ref="T45:U45"/>
    <mergeCell ref="T39:U39"/>
    <mergeCell ref="C39:S39"/>
    <mergeCell ref="C40:S40"/>
    <mergeCell ref="T40:U40"/>
    <mergeCell ref="H27:I27"/>
    <mergeCell ref="L27:M27"/>
    <mergeCell ref="N27:O27"/>
    <mergeCell ref="C41:S41"/>
    <mergeCell ref="T41:U41"/>
    <mergeCell ref="C42:S42"/>
    <mergeCell ref="C43:S43"/>
    <mergeCell ref="M37:U37"/>
    <mergeCell ref="B13:B14"/>
    <mergeCell ref="C13:M14"/>
    <mergeCell ref="N13:O14"/>
    <mergeCell ref="P13:U14"/>
    <mergeCell ref="N19:O19"/>
    <mergeCell ref="N18:O18"/>
    <mergeCell ref="N16:O16"/>
    <mergeCell ref="C15:M15"/>
    <mergeCell ref="C16:M16"/>
    <mergeCell ref="C18:M18"/>
    <mergeCell ref="C19:M19"/>
    <mergeCell ref="N15:O15"/>
    <mergeCell ref="P15:U20"/>
    <mergeCell ref="B2:V2"/>
    <mergeCell ref="N4:O5"/>
    <mergeCell ref="C7:M7"/>
    <mergeCell ref="N7:O7"/>
    <mergeCell ref="C8:M8"/>
    <mergeCell ref="B4:B5"/>
    <mergeCell ref="P4:U5"/>
    <mergeCell ref="P3:U3"/>
    <mergeCell ref="C9:M9"/>
    <mergeCell ref="N9:O9"/>
    <mergeCell ref="N8:O8"/>
    <mergeCell ref="Q6:U6"/>
    <mergeCell ref="Q7:U7"/>
    <mergeCell ref="Q8:U8"/>
    <mergeCell ref="Q9:U9"/>
    <mergeCell ref="S12:U12"/>
    <mergeCell ref="C6:M6"/>
    <mergeCell ref="N6:O6"/>
    <mergeCell ref="V4:V5"/>
    <mergeCell ref="C4:M5"/>
    <mergeCell ref="N21:O21"/>
    <mergeCell ref="L21:M21"/>
    <mergeCell ref="P28:Q28"/>
    <mergeCell ref="P22:Q22"/>
    <mergeCell ref="C17:M17"/>
    <mergeCell ref="N17:O17"/>
    <mergeCell ref="N20:O20"/>
    <mergeCell ref="V13:V14"/>
    <mergeCell ref="V23:V24"/>
    <mergeCell ref="J27:K27"/>
    <mergeCell ref="B22:L22"/>
    <mergeCell ref="H25:I25"/>
    <mergeCell ref="J26:K26"/>
    <mergeCell ref="C10:M10"/>
    <mergeCell ref="N10:O10"/>
    <mergeCell ref="C11:M11"/>
    <mergeCell ref="N11:O11"/>
    <mergeCell ref="Q10:U10"/>
    <mergeCell ref="Q11:U11"/>
    <mergeCell ref="B84:V85"/>
    <mergeCell ref="C72:V72"/>
    <mergeCell ref="C52:S52"/>
    <mergeCell ref="T52:U52"/>
    <mergeCell ref="C53:S53"/>
    <mergeCell ref="T53:U53"/>
    <mergeCell ref="C54:S54"/>
    <mergeCell ref="T54:U54"/>
    <mergeCell ref="C68:S68"/>
    <mergeCell ref="C55:S55"/>
    <mergeCell ref="C56:S56"/>
    <mergeCell ref="C57:S57"/>
    <mergeCell ref="C58:S58"/>
    <mergeCell ref="C59:S59"/>
    <mergeCell ref="C60:S60"/>
    <mergeCell ref="C61:S61"/>
    <mergeCell ref="C62:S62"/>
    <mergeCell ref="C63:S63"/>
    <mergeCell ref="C64:S64"/>
    <mergeCell ref="B73:V76"/>
    <mergeCell ref="B79:V82"/>
    <mergeCell ref="C65:S65"/>
    <mergeCell ref="T65:U65"/>
    <mergeCell ref="C66:S66"/>
    <mergeCell ref="C69:S69"/>
    <mergeCell ref="C47:S47"/>
    <mergeCell ref="T47:U47"/>
    <mergeCell ref="C48:S48"/>
    <mergeCell ref="T48:U48"/>
    <mergeCell ref="C49:S49"/>
    <mergeCell ref="T49:U49"/>
    <mergeCell ref="C50:S50"/>
    <mergeCell ref="T50:U50"/>
    <mergeCell ref="C51:S51"/>
    <mergeCell ref="T51:U51"/>
    <mergeCell ref="C67:S67"/>
  </mergeCells>
  <dataValidations xWindow="339" yWindow="490" count="7">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P23 N15:O17 N30:O36 N6:O11 H25:K27"/>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V23 V4:V11 V38:V70 V13:V20 V25:V27"/>
    <dataValidation errorStyle="information" allowBlank="1" showInputMessage="1" showErrorMessage="1" errorTitle="QAA Guide" error="Reporting Period starts from 1st July and ends till 30th June, every year." promptTitle="QAA Guide" prompt="Reporting Period starts from 1st July and ends till 30th June, every year." sqref="B22:L22"/>
    <dataValidation errorStyle="information" allowBlank="1" showInputMessage="1" showErrorMessage="1" errorTitle="QAA Guide" error="Reporting Period starts from 1st July and ends till 30th June, every year" promptTitle="QAA Guide" prompt="Reporting Period starts from 1st July and ends till 30th June, every year" sqref="N22 N28"/>
    <dataValidation errorStyle="information" allowBlank="1" showInputMessage="1" showErrorMessage="1" sqref="Q27:U27 P25:P27"/>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T38:U70"/>
    <dataValidation type="whole" operator="lessThanOrEqual" allowBlank="1" showInputMessage="1" showErrorMessage="1" errorTitle="QAA Guide" error="Please check if number of the sessions attended is equal to or less than the total numbero f sessions. " promptTitle="QAA Guide" prompt="Please mention number of the sessions attended manually. " sqref="N25:O27">
      <formula1>L25</formula1>
    </dataValidation>
  </dataValidations>
  <hyperlinks>
    <hyperlink ref="M37" r:id="rId1"/>
  </hyperlinks>
  <printOptions horizontalCentered="1"/>
  <pageMargins left="0.17" right="0.17" top="0.32" bottom="0.28000000000000003" header="0.24" footer="0.24"/>
  <pageSetup scale="86" pageOrder="overThenDown" orientation="landscape" r:id="rId2"/>
  <rowBreaks count="3" manualBreakCount="3">
    <brk id="20" max="21" man="1"/>
    <brk id="36" max="21" man="1"/>
    <brk id="70" max="21" man="1"/>
  </rowBreaks>
  <extLst>
    <ext xmlns:x14="http://schemas.microsoft.com/office/spreadsheetml/2009/9/main" uri="{CCE6A557-97BC-4b89-ADB6-D9C93CAAB3DF}">
      <x14:dataValidations xmlns:xm="http://schemas.microsoft.com/office/excel/2006/main" xWindow="339" yWindow="490" count="7">
        <x14:dataValidation type="list" errorStyle="information" allowBlank="1" showInputMessage="1" showErrorMessage="1" errorTitle="QAA Guide" error="Pleaes select &quot;OK&quot; to confirm._x000a__x000a__x000a_" promptTitle="QAA Guide" prompt="Please insert name using drop down list shown at right bottom corner of the cell. _x000a__x000a_In case the name is not fuond in the list, mention it manually and select &quot;OK&quot;_x000a__x000a_Note: The names mentioned in the drop down list are for guidance only.">
          <x14:formula1>
            <xm:f>'3.1 List'!$B$2:$B$16</xm:f>
          </x14:formula1>
          <xm:sqref>C6:M11</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Table'!$C$42:$C$43</xm:f>
          </x14:formula1>
          <xm:sqref>T28</xm:sqref>
        </x14:dataValidation>
        <x14:dataValidation type="list" allowBlank="1" showInputMessage="1" showErrorMessage="1" errorTitle="QAA Guide " error="_x000a_Please insert value using drag down button shown at right bottom corner of the cell_x000a_" promptTitle="QAA Guide " prompt="_x000a_Please insert value using drag down button shown at right bottom corner of the cell_x000a_">
          <x14:formula1>
            <xm:f>'Data Validation Table'!$C$42:$C$43</xm:f>
          </x14:formula1>
          <xm:sqref>H37</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Table'!$C$27:$C$34</xm:f>
          </x14:formula1>
          <xm:sqref>R22 O28 R28 O22</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Table'!$C$37:$C$41</xm:f>
          </x14:formula1>
          <xm:sqref>T22</xm:sqref>
        </x14:dataValidation>
        <x14:dataValidation type="list" errorStyle="information" allowBlank="1" showInputMessage="1" showErrorMessage="1" error="Pleaes select &quot;OK&quot; to confirm." promptTitle="QAA Guide" prompt="Please insert name using drop down list shown at right bottom corner of the cell. _x000a__x000a_In case the name is not fuond in the list, mention it manually and select &quot;OK&quot;">
          <x14:formula1>
            <xm:f>'3.2 List'!$B$2:$B$11</xm:f>
          </x14:formula1>
          <xm:sqref>C15:M20</xm:sqref>
        </x14:dataValidation>
        <x14:dataValidation type="list" allowBlank="1" showInputMessage="1" showErrorMessage="1" errorTitle="QAA Guide" error="Please insert valuse using drop down list" promptTitle="QAA Guide" prompt="Please insert valuse using drop down list">
          <x14:formula1>
            <xm:f>'Data Validation Table'!$C$85:$C$94</xm:f>
          </x14:formula1>
          <xm:sqref>L25:M27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63"/>
  <sheetViews>
    <sheetView showGridLines="0" topLeftCell="A45" workbookViewId="0">
      <selection activeCell="S21" sqref="S21:S47"/>
    </sheetView>
  </sheetViews>
  <sheetFormatPr defaultRowHeight="15" x14ac:dyDescent="0.25"/>
  <cols>
    <col min="1" max="1" width="2.140625" style="168" customWidth="1"/>
    <col min="2" max="2" width="4.28515625" style="92" customWidth="1"/>
    <col min="3" max="3" width="5" style="149" customWidth="1"/>
    <col min="4" max="6" width="5.7109375" customWidth="1"/>
    <col min="7" max="7" width="6.28515625" customWidth="1"/>
    <col min="8" max="17" width="5.7109375" customWidth="1"/>
    <col min="18" max="18" width="8.7109375" customWidth="1"/>
    <col min="19" max="21" width="5.7109375" style="148" customWidth="1"/>
    <col min="22" max="22" width="12.85546875" style="148" customWidth="1"/>
    <col min="23" max="23" width="22.42578125" style="147" customWidth="1"/>
    <col min="24" max="24" width="15.140625" style="146" customWidth="1"/>
    <col min="25" max="25" width="20.42578125" style="145" customWidth="1"/>
    <col min="26" max="35" width="5.7109375" customWidth="1"/>
  </cols>
  <sheetData>
    <row r="3" spans="1:25" x14ac:dyDescent="0.25">
      <c r="A3" s="819" t="s">
        <v>265</v>
      </c>
      <c r="B3" s="819"/>
      <c r="C3" s="819"/>
      <c r="D3" s="819"/>
      <c r="E3" s="819"/>
      <c r="F3" s="819"/>
      <c r="G3" s="819"/>
      <c r="H3" s="819"/>
      <c r="I3" s="819"/>
      <c r="J3" s="819"/>
      <c r="K3" s="819"/>
      <c r="L3" s="819"/>
      <c r="M3" s="819"/>
      <c r="N3" s="819"/>
      <c r="O3" s="819"/>
      <c r="P3" s="819"/>
      <c r="Q3" s="819"/>
      <c r="R3" s="819"/>
      <c r="S3" s="161" t="s">
        <v>264</v>
      </c>
      <c r="T3" s="754" t="s">
        <v>298</v>
      </c>
      <c r="U3" s="755"/>
      <c r="V3" s="756"/>
      <c r="W3" s="789" t="s">
        <v>263</v>
      </c>
      <c r="X3" s="801" t="s">
        <v>266</v>
      </c>
      <c r="Y3" s="799" t="s">
        <v>277</v>
      </c>
    </row>
    <row r="4" spans="1:25" x14ac:dyDescent="0.25">
      <c r="A4" s="819"/>
      <c r="B4" s="819"/>
      <c r="C4" s="819"/>
      <c r="D4" s="819"/>
      <c r="E4" s="819"/>
      <c r="F4" s="819"/>
      <c r="G4" s="819"/>
      <c r="H4" s="819"/>
      <c r="I4" s="819"/>
      <c r="J4" s="819"/>
      <c r="K4" s="819"/>
      <c r="L4" s="819"/>
      <c r="M4" s="819"/>
      <c r="N4" s="819"/>
      <c r="O4" s="819"/>
      <c r="P4" s="819"/>
      <c r="Q4" s="819"/>
      <c r="R4" s="819"/>
      <c r="S4" s="160">
        <f>SUM(S5:S63)</f>
        <v>100</v>
      </c>
      <c r="T4" s="757"/>
      <c r="U4" s="758"/>
      <c r="V4" s="759"/>
      <c r="W4" s="789"/>
      <c r="X4" s="802"/>
      <c r="Y4" s="799"/>
    </row>
    <row r="5" spans="1:25" x14ac:dyDescent="0.25">
      <c r="A5" s="171">
        <f>'QI-1'!A5</f>
        <v>1</v>
      </c>
      <c r="B5" s="172" t="str">
        <f>'QI-1'!B5:V5</f>
        <v>QEC SECRETARIATE ESTABLISHMENT</v>
      </c>
      <c r="C5" s="173"/>
      <c r="D5" s="174"/>
      <c r="E5" s="174"/>
      <c r="F5" s="174"/>
      <c r="G5" s="174"/>
      <c r="H5" s="174"/>
      <c r="I5" s="174"/>
      <c r="J5" s="174"/>
      <c r="K5" s="174"/>
      <c r="L5" s="174"/>
      <c r="M5" s="174"/>
      <c r="N5" s="174"/>
      <c r="O5" s="174"/>
      <c r="P5" s="174"/>
      <c r="Q5" s="174"/>
      <c r="R5" s="175">
        <f>(SUM(S6:S19)/$S$4)</f>
        <v>0.18</v>
      </c>
      <c r="S5" s="176"/>
      <c r="T5" s="176"/>
      <c r="U5" s="176"/>
      <c r="V5" s="176"/>
      <c r="W5" s="177"/>
      <c r="X5" s="178"/>
      <c r="Y5" s="179"/>
    </row>
    <row r="6" spans="1:25" x14ac:dyDescent="0.25">
      <c r="A6" s="822"/>
      <c r="B6" s="824">
        <f>'QI-1'!A6</f>
        <v>1.1000000000000001</v>
      </c>
      <c r="C6" s="189" t="str">
        <f>'QI-1'!B6</f>
        <v>1.1.1</v>
      </c>
      <c r="D6" s="800" t="str">
        <f>'QI-1'!C6</f>
        <v>QEC budget incorporated in University's recurring budget?</v>
      </c>
      <c r="E6" s="800"/>
      <c r="F6" s="800"/>
      <c r="G6" s="800"/>
      <c r="H6" s="800"/>
      <c r="I6" s="800"/>
      <c r="J6" s="800"/>
      <c r="K6" s="800"/>
      <c r="L6" s="800"/>
      <c r="M6" s="800"/>
      <c r="N6" s="800"/>
      <c r="O6" s="800"/>
      <c r="P6" s="800"/>
      <c r="Q6" s="800"/>
      <c r="R6" s="800"/>
      <c r="S6" s="810">
        <v>3</v>
      </c>
      <c r="T6" s="227"/>
      <c r="U6" s="227"/>
      <c r="V6" s="227"/>
      <c r="W6" s="804"/>
      <c r="X6" s="805"/>
      <c r="Y6" s="806"/>
    </row>
    <row r="7" spans="1:25" ht="13.5" customHeight="1" x14ac:dyDescent="0.25">
      <c r="A7" s="822"/>
      <c r="B7" s="825"/>
      <c r="C7" s="190" t="str">
        <f>'QI-1'!B7</f>
        <v>1.1.2</v>
      </c>
      <c r="D7" s="814" t="str">
        <f>'QI-1'!C7</f>
        <v>Mention QEC's Budget Amount [PRs.]</v>
      </c>
      <c r="E7" s="814"/>
      <c r="F7" s="814"/>
      <c r="G7" s="814"/>
      <c r="H7" s="814"/>
      <c r="I7" s="814"/>
      <c r="J7" s="814"/>
      <c r="K7" s="814"/>
      <c r="L7" s="814"/>
      <c r="M7" s="814"/>
      <c r="N7" s="814"/>
      <c r="O7" s="814"/>
      <c r="P7" s="814"/>
      <c r="Q7" s="814"/>
      <c r="R7" s="814"/>
      <c r="S7" s="811"/>
      <c r="T7" s="228"/>
      <c r="U7" s="228"/>
      <c r="V7" s="228"/>
      <c r="W7" s="191">
        <f>'QI-1'!J7</f>
        <v>0</v>
      </c>
      <c r="X7" s="203" t="s">
        <v>262</v>
      </c>
      <c r="Y7" s="192">
        <v>1</v>
      </c>
    </row>
    <row r="8" spans="1:25" x14ac:dyDescent="0.25">
      <c r="A8" s="822"/>
      <c r="B8" s="825"/>
      <c r="C8" s="190" t="str">
        <f>'QI-1'!B8</f>
        <v>1.1.3</v>
      </c>
      <c r="D8" s="815" t="str">
        <f>'QI-1'!C8</f>
        <v>Was QEC involved in preparation of budget?</v>
      </c>
      <c r="E8" s="815"/>
      <c r="F8" s="815"/>
      <c r="G8" s="815"/>
      <c r="H8" s="815"/>
      <c r="I8" s="815"/>
      <c r="J8" s="815"/>
      <c r="K8" s="815"/>
      <c r="L8" s="815"/>
      <c r="M8" s="815"/>
      <c r="N8" s="815"/>
      <c r="O8" s="815"/>
      <c r="P8" s="815"/>
      <c r="Q8" s="815"/>
      <c r="R8" s="815"/>
      <c r="S8" s="811"/>
      <c r="T8" s="228"/>
      <c r="U8" s="228"/>
      <c r="V8" s="228"/>
      <c r="W8" s="191" t="str">
        <f>'QI-1'!J8</f>
        <v>No</v>
      </c>
      <c r="X8" s="203"/>
      <c r="Y8" s="193">
        <v>1</v>
      </c>
    </row>
    <row r="9" spans="1:25" x14ac:dyDescent="0.25">
      <c r="A9" s="822"/>
      <c r="B9" s="826"/>
      <c r="C9" s="194" t="str">
        <f>'QI-1'!B9</f>
        <v>1.1.4</v>
      </c>
      <c r="D9" s="803" t="str">
        <f>'QI-1'!C9</f>
        <v>Was QEC informed about actual budget allocation?</v>
      </c>
      <c r="E9" s="803"/>
      <c r="F9" s="803"/>
      <c r="G9" s="803"/>
      <c r="H9" s="803"/>
      <c r="I9" s="803"/>
      <c r="J9" s="803"/>
      <c r="K9" s="803"/>
      <c r="L9" s="803"/>
      <c r="M9" s="803"/>
      <c r="N9" s="803"/>
      <c r="O9" s="803"/>
      <c r="P9" s="803"/>
      <c r="Q9" s="803"/>
      <c r="R9" s="803"/>
      <c r="S9" s="811"/>
      <c r="T9" s="228"/>
      <c r="U9" s="228"/>
      <c r="V9" s="228"/>
      <c r="W9" s="195" t="str">
        <f>'QI-1'!J9</f>
        <v>No</v>
      </c>
      <c r="X9" s="204"/>
      <c r="Y9" s="196">
        <v>1</v>
      </c>
    </row>
    <row r="10" spans="1:25" x14ac:dyDescent="0.25">
      <c r="A10" s="822"/>
      <c r="B10" s="197">
        <f>'QI-1'!A11</f>
        <v>1.2</v>
      </c>
      <c r="C10" s="827" t="s">
        <v>261</v>
      </c>
      <c r="D10" s="827"/>
      <c r="E10" s="827"/>
      <c r="F10" s="827"/>
      <c r="G10" s="827"/>
      <c r="H10" s="827"/>
      <c r="I10" s="827"/>
      <c r="J10" s="827"/>
      <c r="K10" s="827"/>
      <c r="L10" s="827"/>
      <c r="M10" s="827"/>
      <c r="N10" s="827"/>
      <c r="O10" s="827"/>
      <c r="P10" s="827"/>
      <c r="Q10" s="827"/>
      <c r="R10" s="828"/>
      <c r="S10" s="198">
        <v>3</v>
      </c>
      <c r="T10" s="229"/>
      <c r="U10" s="229"/>
      <c r="V10" s="229"/>
      <c r="W10" s="191" t="e">
        <f>'QI-1'!#REF!</f>
        <v>#REF!</v>
      </c>
      <c r="X10" s="205"/>
      <c r="Y10" s="193">
        <v>3</v>
      </c>
    </row>
    <row r="11" spans="1:25" x14ac:dyDescent="0.25">
      <c r="A11" s="822"/>
      <c r="B11" s="830">
        <f>'QI-1'!A13</f>
        <v>1.3</v>
      </c>
      <c r="C11" s="829" t="s">
        <v>260</v>
      </c>
      <c r="D11" s="827"/>
      <c r="E11" s="827"/>
      <c r="F11" s="827"/>
      <c r="G11" s="827"/>
      <c r="H11" s="827"/>
      <c r="I11" s="827"/>
      <c r="J11" s="827"/>
      <c r="K11" s="827"/>
      <c r="L11" s="827"/>
      <c r="M11" s="827"/>
      <c r="N11" s="827"/>
      <c r="O11" s="827"/>
      <c r="P11" s="827"/>
      <c r="Q11" s="827"/>
      <c r="R11" s="828"/>
      <c r="S11" s="811">
        <v>12</v>
      </c>
      <c r="T11" s="230"/>
      <c r="U11" s="230"/>
      <c r="V11" s="230"/>
      <c r="W11" s="807"/>
      <c r="X11" s="808"/>
      <c r="Y11" s="809"/>
    </row>
    <row r="12" spans="1:25" ht="24.75" x14ac:dyDescent="0.25">
      <c r="A12" s="822"/>
      <c r="B12" s="825"/>
      <c r="C12" s="199" t="str">
        <f>'QI-1'!A15</f>
        <v>1.4.1</v>
      </c>
      <c r="D12" s="768" t="str">
        <f>'QI-1'!D16</f>
        <v>Director</v>
      </c>
      <c r="E12" s="769"/>
      <c r="F12" s="769"/>
      <c r="G12" s="769"/>
      <c r="H12" s="769"/>
      <c r="I12" s="770"/>
      <c r="J12" s="768">
        <f>'QI-1'!D17</f>
        <v>0</v>
      </c>
      <c r="K12" s="769"/>
      <c r="L12" s="769"/>
      <c r="M12" s="769"/>
      <c r="N12" s="769"/>
      <c r="O12" s="769"/>
      <c r="P12" s="769"/>
      <c r="Q12" s="769"/>
      <c r="R12" s="770"/>
      <c r="S12" s="811"/>
      <c r="T12" s="228"/>
      <c r="U12" s="228"/>
      <c r="V12" s="228"/>
      <c r="W12" s="191" t="str">
        <f>'QI-1'!J15</f>
        <v>Contract</v>
      </c>
      <c r="X12" s="203" t="s">
        <v>262</v>
      </c>
      <c r="Y12" s="193">
        <v>3</v>
      </c>
    </row>
    <row r="13" spans="1:25" x14ac:dyDescent="0.25">
      <c r="A13" s="822"/>
      <c r="B13" s="825"/>
      <c r="C13" s="199" t="str">
        <f>'QI-1'!A18</f>
        <v>1.4.2</v>
      </c>
      <c r="D13" s="768" t="str">
        <f>'QI-1'!D19</f>
        <v>Deputy Director</v>
      </c>
      <c r="E13" s="769"/>
      <c r="F13" s="769"/>
      <c r="G13" s="769"/>
      <c r="H13" s="769"/>
      <c r="I13" s="770"/>
      <c r="J13" s="768">
        <f>'QI-1'!D20</f>
        <v>0</v>
      </c>
      <c r="K13" s="769"/>
      <c r="L13" s="769"/>
      <c r="M13" s="769"/>
      <c r="N13" s="769"/>
      <c r="O13" s="769"/>
      <c r="P13" s="769"/>
      <c r="Q13" s="769"/>
      <c r="R13" s="770"/>
      <c r="S13" s="812"/>
      <c r="T13" s="230"/>
      <c r="U13" s="230"/>
      <c r="V13" s="231"/>
      <c r="W13" s="214" t="str">
        <f>'QI-1'!J18</f>
        <v>Contract</v>
      </c>
      <c r="X13" s="203"/>
      <c r="Y13" s="193">
        <v>1</v>
      </c>
    </row>
    <row r="14" spans="1:25" ht="45" x14ac:dyDescent="0.25">
      <c r="A14" s="822"/>
      <c r="B14" s="825"/>
      <c r="C14" s="199" t="str">
        <f>'QI-1'!A21</f>
        <v>1.4.3</v>
      </c>
      <c r="D14" s="768" t="str">
        <f>'QI-1'!D22</f>
        <v>Data Analyst</v>
      </c>
      <c r="E14" s="769"/>
      <c r="F14" s="769"/>
      <c r="G14" s="769"/>
      <c r="H14" s="769"/>
      <c r="I14" s="770"/>
      <c r="J14" s="768">
        <f>'QI-1'!D23</f>
        <v>0</v>
      </c>
      <c r="K14" s="769"/>
      <c r="L14" s="769"/>
      <c r="M14" s="769"/>
      <c r="N14" s="769"/>
      <c r="O14" s="769"/>
      <c r="P14" s="769"/>
      <c r="Q14" s="769"/>
      <c r="R14" s="770"/>
      <c r="S14" s="812"/>
      <c r="T14" s="230"/>
      <c r="U14" s="230"/>
      <c r="V14" s="231"/>
      <c r="W14" s="214" t="str">
        <f>'QI-1'!J21</f>
        <v>Permanent</v>
      </c>
      <c r="X14" s="204"/>
      <c r="Y14" s="200" t="s">
        <v>259</v>
      </c>
    </row>
    <row r="15" spans="1:25" ht="45" x14ac:dyDescent="0.25">
      <c r="A15" s="822"/>
      <c r="B15" s="825"/>
      <c r="C15" s="199" t="str">
        <f>'QI-1'!A24</f>
        <v>1.4.4</v>
      </c>
      <c r="D15" s="768" t="e">
        <f>'QI-1'!#REF!</f>
        <v>#REF!</v>
      </c>
      <c r="E15" s="769"/>
      <c r="F15" s="769"/>
      <c r="G15" s="769"/>
      <c r="H15" s="769"/>
      <c r="I15" s="770"/>
      <c r="J15" s="768" t="str">
        <f>'QI-1'!D25</f>
        <v>Computer Operator</v>
      </c>
      <c r="K15" s="769"/>
      <c r="L15" s="769"/>
      <c r="M15" s="769"/>
      <c r="N15" s="769"/>
      <c r="O15" s="769"/>
      <c r="P15" s="769"/>
      <c r="Q15" s="769"/>
      <c r="R15" s="770"/>
      <c r="S15" s="812"/>
      <c r="T15" s="230"/>
      <c r="U15" s="230"/>
      <c r="V15" s="231"/>
      <c r="W15" s="214" t="str">
        <f>'QI-1'!J24</f>
        <v>Permanent</v>
      </c>
      <c r="X15" s="205"/>
      <c r="Y15" s="201" t="s">
        <v>258</v>
      </c>
    </row>
    <row r="16" spans="1:25" ht="24.75" x14ac:dyDescent="0.25">
      <c r="A16" s="822"/>
      <c r="B16" s="825"/>
      <c r="C16" s="199" t="str">
        <f>'QI-1'!A27</f>
        <v>1.4.5</v>
      </c>
      <c r="D16" s="768" t="str">
        <f>'QI-1'!D28</f>
        <v>Messenger</v>
      </c>
      <c r="E16" s="769"/>
      <c r="F16" s="769"/>
      <c r="G16" s="769"/>
      <c r="H16" s="769"/>
      <c r="I16" s="770"/>
      <c r="J16" s="768">
        <f>'QI-1'!D29</f>
        <v>0</v>
      </c>
      <c r="K16" s="769"/>
      <c r="L16" s="769"/>
      <c r="M16" s="769"/>
      <c r="N16" s="769"/>
      <c r="O16" s="769"/>
      <c r="P16" s="769"/>
      <c r="Q16" s="769"/>
      <c r="R16" s="770"/>
      <c r="S16" s="812"/>
      <c r="T16" s="230"/>
      <c r="U16" s="230"/>
      <c r="V16" s="231"/>
      <c r="W16" s="214" t="str">
        <f>'QI-1'!J27</f>
        <v>Permanent</v>
      </c>
      <c r="X16" s="203" t="s">
        <v>262</v>
      </c>
      <c r="Y16" s="193">
        <v>3</v>
      </c>
    </row>
    <row r="17" spans="1:25" x14ac:dyDescent="0.25">
      <c r="A17" s="822"/>
      <c r="B17" s="825"/>
      <c r="C17" s="199" t="str">
        <f>'QI-1'!A30</f>
        <v>1.4.6</v>
      </c>
      <c r="D17" s="768">
        <f>'QI-1'!D31</f>
        <v>0</v>
      </c>
      <c r="E17" s="769"/>
      <c r="F17" s="769"/>
      <c r="G17" s="769"/>
      <c r="H17" s="769"/>
      <c r="I17" s="770"/>
      <c r="J17" s="768">
        <f>'QI-1'!D32</f>
        <v>0</v>
      </c>
      <c r="K17" s="769"/>
      <c r="L17" s="769"/>
      <c r="M17" s="769"/>
      <c r="N17" s="769"/>
      <c r="O17" s="769"/>
      <c r="P17" s="769"/>
      <c r="Q17" s="769"/>
      <c r="R17" s="770"/>
      <c r="S17" s="812"/>
      <c r="T17" s="230"/>
      <c r="U17" s="230"/>
      <c r="V17" s="231"/>
      <c r="W17" s="215">
        <f>'QI-1'!J30</f>
        <v>0</v>
      </c>
      <c r="X17" s="203"/>
      <c r="Y17" s="196"/>
    </row>
    <row r="18" spans="1:25" x14ac:dyDescent="0.25">
      <c r="A18" s="822"/>
      <c r="B18" s="825"/>
      <c r="C18" s="199" t="str">
        <f>'QI-1'!A33</f>
        <v>1.4.7</v>
      </c>
      <c r="D18" s="768">
        <f>'QI-1'!D34</f>
        <v>0</v>
      </c>
      <c r="E18" s="769"/>
      <c r="F18" s="769"/>
      <c r="G18" s="769"/>
      <c r="H18" s="769"/>
      <c r="I18" s="770"/>
      <c r="J18" s="768">
        <f>'QI-1'!D35</f>
        <v>0</v>
      </c>
      <c r="K18" s="769"/>
      <c r="L18" s="769"/>
      <c r="M18" s="769"/>
      <c r="N18" s="769"/>
      <c r="O18" s="769"/>
      <c r="P18" s="769"/>
      <c r="Q18" s="769"/>
      <c r="R18" s="770"/>
      <c r="S18" s="812"/>
      <c r="T18" s="230"/>
      <c r="U18" s="230"/>
      <c r="V18" s="231"/>
      <c r="W18" s="215">
        <f>'QI-1'!J33</f>
        <v>0</v>
      </c>
      <c r="X18" s="204"/>
      <c r="Y18" s="196"/>
    </row>
    <row r="19" spans="1:25" x14ac:dyDescent="0.25">
      <c r="A19" s="823"/>
      <c r="B19" s="831"/>
      <c r="C19" s="199" t="str">
        <f>'QI-1'!A36</f>
        <v>1.4.8</v>
      </c>
      <c r="D19" s="768">
        <f>'QI-1'!D37</f>
        <v>0</v>
      </c>
      <c r="E19" s="769"/>
      <c r="F19" s="769"/>
      <c r="G19" s="769"/>
      <c r="H19" s="769"/>
      <c r="I19" s="770"/>
      <c r="J19" s="768">
        <f>'QI-1'!D38</f>
        <v>0</v>
      </c>
      <c r="K19" s="769"/>
      <c r="L19" s="769"/>
      <c r="M19" s="769"/>
      <c r="N19" s="769"/>
      <c r="O19" s="769"/>
      <c r="P19" s="769"/>
      <c r="Q19" s="769"/>
      <c r="R19" s="770"/>
      <c r="S19" s="813"/>
      <c r="T19" s="230"/>
      <c r="U19" s="230"/>
      <c r="V19" s="232"/>
      <c r="W19" s="216">
        <f>'QI-1'!J36</f>
        <v>0</v>
      </c>
      <c r="X19" s="205"/>
      <c r="Y19" s="202">
        <v>1</v>
      </c>
    </row>
    <row r="20" spans="1:25" x14ac:dyDescent="0.25">
      <c r="A20" s="171" t="s">
        <v>257</v>
      </c>
      <c r="B20" s="180" t="s">
        <v>256</v>
      </c>
      <c r="C20" s="181"/>
      <c r="D20" s="182"/>
      <c r="E20" s="182"/>
      <c r="F20" s="182"/>
      <c r="G20" s="182"/>
      <c r="H20" s="182"/>
      <c r="I20" s="182"/>
      <c r="J20" s="182"/>
      <c r="K20" s="182"/>
      <c r="L20" s="182"/>
      <c r="M20" s="182"/>
      <c r="N20" s="182"/>
      <c r="O20" s="182"/>
      <c r="P20" s="182"/>
      <c r="Q20" s="182"/>
      <c r="R20" s="183">
        <f>(SUM(S44:S47)/$S$4)</f>
        <v>0.24</v>
      </c>
      <c r="S20" s="184"/>
      <c r="T20" s="233"/>
      <c r="U20" s="233"/>
      <c r="V20" s="234"/>
      <c r="W20" s="182"/>
      <c r="X20" s="185"/>
      <c r="Y20" s="186"/>
    </row>
    <row r="21" spans="1:25" ht="26.25" customHeight="1" x14ac:dyDescent="0.25">
      <c r="A21" s="165"/>
      <c r="B21" s="782">
        <f>'QI-2.2 - 2.3'!A3</f>
        <v>2.2000000000000002</v>
      </c>
      <c r="C21" s="785" t="str">
        <f>'QI-2.2 - 2.3'!B8</f>
        <v>2.2.2</v>
      </c>
      <c r="D21" s="787" t="s">
        <v>270</v>
      </c>
      <c r="E21" s="787"/>
      <c r="F21" s="787"/>
      <c r="G21" s="787"/>
      <c r="H21" s="787"/>
      <c r="I21" s="787"/>
      <c r="J21" s="787"/>
      <c r="K21" s="787"/>
      <c r="L21" s="787"/>
      <c r="M21" s="787"/>
      <c r="N21" s="787"/>
      <c r="O21" s="787"/>
      <c r="P21" s="787"/>
      <c r="Q21" s="787"/>
      <c r="R21" s="788"/>
      <c r="S21" s="797">
        <v>5</v>
      </c>
      <c r="T21" s="230"/>
      <c r="U21" s="230"/>
      <c r="V21" s="235"/>
      <c r="W21" s="795"/>
      <c r="X21" s="795"/>
      <c r="Y21" s="796"/>
    </row>
    <row r="22" spans="1:25" ht="15" customHeight="1" x14ac:dyDescent="0.25">
      <c r="A22" s="165"/>
      <c r="B22" s="783"/>
      <c r="C22" s="786"/>
      <c r="D22" s="760" t="s">
        <v>300</v>
      </c>
      <c r="E22" s="761"/>
      <c r="F22" s="224">
        <f>'QI-2.2 - 2.3'!$F$8</f>
        <v>2</v>
      </c>
      <c r="G22" s="222" t="s">
        <v>301</v>
      </c>
      <c r="H22" s="225">
        <f>'QI-2.2 - 2.3'!$F$5</f>
        <v>2</v>
      </c>
      <c r="I22" s="761" t="str">
        <f>'QI-2.2 - 2.3'!$F$6</f>
        <v>Bachelor</v>
      </c>
      <c r="J22" s="761"/>
      <c r="K22" s="761" t="s">
        <v>302</v>
      </c>
      <c r="L22" s="761"/>
      <c r="M22" s="761"/>
      <c r="N22" s="761"/>
      <c r="O22" s="761"/>
      <c r="P22" s="761" t="str">
        <f>'QI-2.2 - 2.3'!I8</f>
        <v>50% - 69%</v>
      </c>
      <c r="Q22" s="761"/>
      <c r="R22" s="223" t="s">
        <v>299</v>
      </c>
      <c r="S22" s="798"/>
      <c r="T22" s="230"/>
      <c r="U22" s="230"/>
      <c r="V22" s="236">
        <f>(IF(P22='Data Validation Table'!$C$76,5,IF(P22='Data Validation Table'!$C$77,3,0)))/H22*F22</f>
        <v>3</v>
      </c>
      <c r="W22" s="220"/>
      <c r="X22" s="221"/>
      <c r="Y22" s="771">
        <f>SUM(V22:V25)/COUNT(V22:V25)</f>
        <v>2.25</v>
      </c>
    </row>
    <row r="23" spans="1:25" ht="15" customHeight="1" x14ac:dyDescent="0.25">
      <c r="A23" s="165"/>
      <c r="B23" s="783"/>
      <c r="C23" s="786"/>
      <c r="D23" s="760" t="s">
        <v>300</v>
      </c>
      <c r="E23" s="761"/>
      <c r="F23" s="224">
        <f>'QI-2.2 - 2.3'!L8</f>
        <v>0</v>
      </c>
      <c r="G23" s="222" t="s">
        <v>301</v>
      </c>
      <c r="H23" s="225">
        <f>'QI-2.2 - 2.3'!$I$5</f>
        <v>1</v>
      </c>
      <c r="I23" s="761" t="str">
        <f>'QI-2.2 - 2.3'!$I$4</f>
        <v>Master</v>
      </c>
      <c r="J23" s="761"/>
      <c r="K23" s="761" t="s">
        <v>302</v>
      </c>
      <c r="L23" s="761"/>
      <c r="M23" s="761"/>
      <c r="N23" s="761"/>
      <c r="O23" s="761"/>
      <c r="P23" s="761">
        <f>'QI-2.2 - 2.3'!O8</f>
        <v>0</v>
      </c>
      <c r="Q23" s="761"/>
      <c r="R23" s="223" t="s">
        <v>299</v>
      </c>
      <c r="S23" s="798"/>
      <c r="T23" s="230"/>
      <c r="U23" s="230"/>
      <c r="V23" s="236">
        <f>(IF(P23='Data Validation Table'!$C$76,5,IF(P23='Data Validation Table'!$C$77,3,0)))/H23*F23</f>
        <v>0</v>
      </c>
      <c r="W23" s="220"/>
      <c r="X23" s="221"/>
      <c r="Y23" s="772"/>
    </row>
    <row r="24" spans="1:25" ht="15" customHeight="1" x14ac:dyDescent="0.25">
      <c r="A24" s="165"/>
      <c r="B24" s="783"/>
      <c r="C24" s="786"/>
      <c r="D24" s="760" t="s">
        <v>300</v>
      </c>
      <c r="E24" s="761"/>
      <c r="F24" s="225">
        <f>'QI-2.2 - 2.3'!R8</f>
        <v>1</v>
      </c>
      <c r="G24" s="222" t="s">
        <v>301</v>
      </c>
      <c r="H24" s="225">
        <f>'QI-2.2 - 2.3'!$L$5</f>
        <v>1</v>
      </c>
      <c r="I24" s="761" t="str">
        <f>'QI-2.2 - 2.3'!$L$4</f>
        <v>MS / M.Phil.</v>
      </c>
      <c r="J24" s="761"/>
      <c r="K24" s="761" t="s">
        <v>302</v>
      </c>
      <c r="L24" s="761"/>
      <c r="M24" s="761"/>
      <c r="N24" s="761"/>
      <c r="O24" s="761"/>
      <c r="P24" s="761" t="str">
        <f>'QI-2.2 - 2.3'!U8</f>
        <v>50% - 69%</v>
      </c>
      <c r="Q24" s="761"/>
      <c r="R24" s="223" t="s">
        <v>299</v>
      </c>
      <c r="S24" s="798"/>
      <c r="T24" s="230"/>
      <c r="U24" s="230"/>
      <c r="V24" s="236">
        <f>(IF(P24='Data Validation Table'!$C$76,5,IF(P24='Data Validation Table'!$C$77,3,0)))/H24*F24</f>
        <v>3</v>
      </c>
      <c r="W24" s="220"/>
      <c r="X24" s="221"/>
      <c r="Y24" s="772"/>
    </row>
    <row r="25" spans="1:25" ht="15" customHeight="1" x14ac:dyDescent="0.25">
      <c r="A25" s="165"/>
      <c r="B25" s="783"/>
      <c r="C25" s="786"/>
      <c r="D25" s="760" t="s">
        <v>300</v>
      </c>
      <c r="E25" s="761"/>
      <c r="F25" s="224">
        <f>'QI-2.2 - 2.3'!X8</f>
        <v>1</v>
      </c>
      <c r="G25" s="222" t="s">
        <v>301</v>
      </c>
      <c r="H25" s="225">
        <f>'QI-2.2 - 2.3'!$O$5</f>
        <v>1</v>
      </c>
      <c r="I25" s="761" t="str">
        <f>'QI-2.2 - 2.3'!$O$4</f>
        <v>Ph.D.</v>
      </c>
      <c r="J25" s="761"/>
      <c r="K25" s="761" t="s">
        <v>302</v>
      </c>
      <c r="L25" s="761"/>
      <c r="M25" s="761"/>
      <c r="N25" s="761"/>
      <c r="O25" s="761"/>
      <c r="P25" s="761" t="str">
        <f>'QI-2.2 - 2.3'!AA8</f>
        <v>50% - 69%</v>
      </c>
      <c r="Q25" s="761"/>
      <c r="R25" s="223" t="s">
        <v>299</v>
      </c>
      <c r="S25" s="798"/>
      <c r="T25" s="230"/>
      <c r="U25" s="230"/>
      <c r="V25" s="236">
        <f>(IF(P25='Data Validation Table'!$C$76,5,IF(P25='Data Validation Table'!$C$77,3,0)))/H25*F25</f>
        <v>3</v>
      </c>
      <c r="W25" s="220"/>
      <c r="X25" s="221"/>
      <c r="Y25" s="773"/>
    </row>
    <row r="26" spans="1:25" ht="27" customHeight="1" x14ac:dyDescent="0.25">
      <c r="A26" s="165"/>
      <c r="B26" s="784"/>
      <c r="C26" s="774" t="str">
        <f>'QI-2.2 - 2.3'!B9</f>
        <v>2.2.3</v>
      </c>
      <c r="D26" s="792" t="s">
        <v>271</v>
      </c>
      <c r="E26" s="793"/>
      <c r="F26" s="793"/>
      <c r="G26" s="793"/>
      <c r="H26" s="793"/>
      <c r="I26" s="793"/>
      <c r="J26" s="793"/>
      <c r="K26" s="793"/>
      <c r="L26" s="793"/>
      <c r="M26" s="793"/>
      <c r="N26" s="793"/>
      <c r="O26" s="793"/>
      <c r="P26" s="793"/>
      <c r="Q26" s="793"/>
      <c r="R26" s="794"/>
      <c r="S26" s="774">
        <v>5</v>
      </c>
      <c r="T26" s="232"/>
      <c r="U26" s="232"/>
      <c r="V26" s="229"/>
      <c r="W26" s="210"/>
      <c r="X26" s="153"/>
      <c r="Y26" s="154"/>
    </row>
    <row r="27" spans="1:25" ht="15" customHeight="1" x14ac:dyDescent="0.25">
      <c r="A27" s="165"/>
      <c r="B27" s="163"/>
      <c r="C27" s="775"/>
      <c r="D27" s="760" t="s">
        <v>300</v>
      </c>
      <c r="E27" s="761"/>
      <c r="F27" s="224">
        <f>'QI-2.2 - 2.3'!F9</f>
        <v>2</v>
      </c>
      <c r="G27" s="222" t="s">
        <v>301</v>
      </c>
      <c r="H27" s="225">
        <f>'QI-2.2 - 2.3'!$F$5</f>
        <v>2</v>
      </c>
      <c r="I27" s="761" t="str">
        <f>'QI-2.2 - 2.3'!$F$6</f>
        <v>Bachelor</v>
      </c>
      <c r="J27" s="761"/>
      <c r="K27" s="761" t="s">
        <v>302</v>
      </c>
      <c r="L27" s="761"/>
      <c r="M27" s="761"/>
      <c r="N27" s="761"/>
      <c r="O27" s="761"/>
      <c r="P27" s="761" t="str">
        <f>'QI-2.2 - 2.3'!I9</f>
        <v>50% - 69%</v>
      </c>
      <c r="Q27" s="761"/>
      <c r="R27" s="223" t="s">
        <v>299</v>
      </c>
      <c r="S27" s="775"/>
      <c r="T27" s="228"/>
      <c r="U27" s="228"/>
      <c r="V27" s="236">
        <f>(IF(P27='Data Validation Table'!$C$76,5,IF(P27='Data Validation Table'!$C$77,3,0)))/H27*F27</f>
        <v>3</v>
      </c>
      <c r="W27" s="210"/>
      <c r="X27" s="153"/>
      <c r="Y27" s="771">
        <f>SUM(V27:V30)/COUNT(V27:V30)</f>
        <v>2.25</v>
      </c>
    </row>
    <row r="28" spans="1:25" ht="15" customHeight="1" x14ac:dyDescent="0.25">
      <c r="A28" s="165"/>
      <c r="B28" s="206"/>
      <c r="C28" s="775"/>
      <c r="D28" s="760" t="s">
        <v>300</v>
      </c>
      <c r="E28" s="761"/>
      <c r="F28" s="224">
        <f>'QI-2.2 - 2.3'!L9</f>
        <v>0</v>
      </c>
      <c r="G28" s="222" t="s">
        <v>301</v>
      </c>
      <c r="H28" s="225">
        <f>'QI-2.2 - 2.3'!$I$5</f>
        <v>1</v>
      </c>
      <c r="I28" s="761" t="str">
        <f>'QI-2.2 - 2.3'!$I$4</f>
        <v>Master</v>
      </c>
      <c r="J28" s="761"/>
      <c r="K28" s="761" t="s">
        <v>302</v>
      </c>
      <c r="L28" s="761"/>
      <c r="M28" s="761"/>
      <c r="N28" s="761"/>
      <c r="O28" s="761"/>
      <c r="P28" s="761">
        <f>'QI-2.2 - 2.3'!O9</f>
        <v>0</v>
      </c>
      <c r="Q28" s="761"/>
      <c r="R28" s="223" t="s">
        <v>299</v>
      </c>
      <c r="S28" s="775"/>
      <c r="T28" s="228"/>
      <c r="U28" s="228"/>
      <c r="V28" s="236">
        <f>(IF(P28='Data Validation Table'!$C$76,5,IF(P28='Data Validation Table'!$C$77,3,0)))/H28*F28</f>
        <v>0</v>
      </c>
      <c r="W28" s="210"/>
      <c r="X28" s="153"/>
      <c r="Y28" s="772"/>
    </row>
    <row r="29" spans="1:25" ht="15" customHeight="1" x14ac:dyDescent="0.25">
      <c r="A29" s="165"/>
      <c r="B29" s="206"/>
      <c r="C29" s="775"/>
      <c r="D29" s="760" t="s">
        <v>300</v>
      </c>
      <c r="E29" s="761"/>
      <c r="F29" s="225">
        <f>'QI-2.2 - 2.3'!R9</f>
        <v>1</v>
      </c>
      <c r="G29" s="222" t="s">
        <v>301</v>
      </c>
      <c r="H29" s="225">
        <f>'QI-2.2 - 2.3'!$L$5</f>
        <v>1</v>
      </c>
      <c r="I29" s="761" t="str">
        <f>'QI-2.2 - 2.3'!$L$4</f>
        <v>MS / M.Phil.</v>
      </c>
      <c r="J29" s="761"/>
      <c r="K29" s="761" t="s">
        <v>302</v>
      </c>
      <c r="L29" s="761"/>
      <c r="M29" s="761"/>
      <c r="N29" s="761"/>
      <c r="O29" s="761"/>
      <c r="P29" s="761" t="str">
        <f>'QI-2.2 - 2.3'!U9</f>
        <v>50% - 69%</v>
      </c>
      <c r="Q29" s="761"/>
      <c r="R29" s="223" t="s">
        <v>299</v>
      </c>
      <c r="S29" s="775"/>
      <c r="T29" s="228"/>
      <c r="U29" s="228"/>
      <c r="V29" s="236">
        <f>(IF(P29='Data Validation Table'!$C$76,5,IF(P29='Data Validation Table'!$C$77,3,0)))/H29*F29</f>
        <v>3</v>
      </c>
      <c r="W29" s="210"/>
      <c r="X29" s="153"/>
      <c r="Y29" s="772"/>
    </row>
    <row r="30" spans="1:25" ht="15" customHeight="1" x14ac:dyDescent="0.25">
      <c r="A30" s="165"/>
      <c r="B30" s="206"/>
      <c r="C30" s="776"/>
      <c r="D30" s="760" t="s">
        <v>300</v>
      </c>
      <c r="E30" s="761"/>
      <c r="F30" s="224">
        <f>'QI-2.2 - 2.3'!X9</f>
        <v>1</v>
      </c>
      <c r="G30" s="222" t="s">
        <v>301</v>
      </c>
      <c r="H30" s="225">
        <f>'QI-2.2 - 2.3'!$O$5</f>
        <v>1</v>
      </c>
      <c r="I30" s="761" t="str">
        <f>'QI-2.2 - 2.3'!$O$4</f>
        <v>Ph.D.</v>
      </c>
      <c r="J30" s="761"/>
      <c r="K30" s="761" t="s">
        <v>302</v>
      </c>
      <c r="L30" s="761"/>
      <c r="M30" s="761"/>
      <c r="N30" s="761"/>
      <c r="O30" s="761"/>
      <c r="P30" s="761" t="str">
        <f>'QI-2.2 - 2.3'!AA9</f>
        <v>50% - 69%</v>
      </c>
      <c r="Q30" s="761"/>
      <c r="R30" s="223" t="s">
        <v>299</v>
      </c>
      <c r="S30" s="776"/>
      <c r="T30" s="235"/>
      <c r="U30" s="235"/>
      <c r="V30" s="236">
        <f>(IF(P30='Data Validation Table'!$C$76,5,IF(P30='Data Validation Table'!$C$77,3,0)))/H30*F30</f>
        <v>3</v>
      </c>
      <c r="W30" s="210"/>
      <c r="X30" s="153"/>
      <c r="Y30" s="773"/>
    </row>
    <row r="31" spans="1:25" ht="29.25" customHeight="1" x14ac:dyDescent="0.25">
      <c r="A31" s="165"/>
      <c r="B31" s="163"/>
      <c r="C31" s="774" t="str">
        <f>'QI-2.2 - 2.3'!B10</f>
        <v>2.2.4</v>
      </c>
      <c r="D31" s="791" t="s">
        <v>272</v>
      </c>
      <c r="E31" s="791"/>
      <c r="F31" s="791"/>
      <c r="G31" s="791"/>
      <c r="H31" s="791"/>
      <c r="I31" s="791"/>
      <c r="J31" s="791"/>
      <c r="K31" s="791"/>
      <c r="L31" s="791"/>
      <c r="M31" s="791"/>
      <c r="N31" s="791"/>
      <c r="O31" s="791"/>
      <c r="P31" s="791"/>
      <c r="Q31" s="791"/>
      <c r="R31" s="791"/>
      <c r="S31" s="774">
        <v>5</v>
      </c>
      <c r="T31" s="232"/>
      <c r="U31" s="232"/>
      <c r="V31" s="229"/>
      <c r="W31" s="210"/>
      <c r="X31" s="153"/>
      <c r="Y31" s="154"/>
    </row>
    <row r="32" spans="1:25" ht="15" customHeight="1" x14ac:dyDescent="0.25">
      <c r="A32" s="165"/>
      <c r="B32" s="206"/>
      <c r="C32" s="775"/>
      <c r="D32" s="760" t="s">
        <v>303</v>
      </c>
      <c r="E32" s="761"/>
      <c r="F32" s="224">
        <f>'QI-2.2 - 2.3'!F10</f>
        <v>0</v>
      </c>
      <c r="G32" s="222" t="s">
        <v>301</v>
      </c>
      <c r="H32" s="225">
        <f>'QI-2.2 - 2.3'!$F$5</f>
        <v>2</v>
      </c>
      <c r="I32" s="761" t="str">
        <f>'QI-2.2 - 2.3'!$F$6</f>
        <v>Bachelor</v>
      </c>
      <c r="J32" s="761"/>
      <c r="K32" s="761" t="s">
        <v>302</v>
      </c>
      <c r="L32" s="761"/>
      <c r="M32" s="761"/>
      <c r="N32" s="761"/>
      <c r="O32" s="761"/>
      <c r="P32" s="761">
        <f>'QI-2.2 - 2.3'!I10</f>
        <v>0</v>
      </c>
      <c r="Q32" s="761"/>
      <c r="R32" s="223" t="s">
        <v>304</v>
      </c>
      <c r="S32" s="775"/>
      <c r="T32" s="228"/>
      <c r="U32" s="228"/>
      <c r="V32" s="236">
        <f>(IF(P32='Data Validation Table'!$C$79,5,IF(P32='Data Validation Table'!$C$80,3,0)))/H32*F32</f>
        <v>0</v>
      </c>
      <c r="W32" s="210"/>
      <c r="X32" s="153"/>
      <c r="Y32" s="771">
        <f>SUM(V32:V35)/COUNT(V32:V35)</f>
        <v>0</v>
      </c>
    </row>
    <row r="33" spans="1:25" ht="15" customHeight="1" x14ac:dyDescent="0.25">
      <c r="A33" s="165"/>
      <c r="B33" s="206"/>
      <c r="C33" s="775"/>
      <c r="D33" s="760" t="s">
        <v>303</v>
      </c>
      <c r="E33" s="761"/>
      <c r="F33" s="224">
        <f>'QI-2.2 - 2.3'!L10</f>
        <v>0</v>
      </c>
      <c r="G33" s="222" t="s">
        <v>301</v>
      </c>
      <c r="H33" s="225">
        <f>'QI-2.2 - 2.3'!$I$5</f>
        <v>1</v>
      </c>
      <c r="I33" s="761" t="str">
        <f>'QI-2.2 - 2.3'!$I$4</f>
        <v>Master</v>
      </c>
      <c r="J33" s="761"/>
      <c r="K33" s="761" t="s">
        <v>302</v>
      </c>
      <c r="L33" s="761"/>
      <c r="M33" s="761"/>
      <c r="N33" s="761"/>
      <c r="O33" s="761"/>
      <c r="P33" s="761">
        <f>'QI-2.2 - 2.3'!O10</f>
        <v>0</v>
      </c>
      <c r="Q33" s="761"/>
      <c r="R33" s="223" t="s">
        <v>304</v>
      </c>
      <c r="S33" s="775"/>
      <c r="T33" s="228"/>
      <c r="U33" s="228"/>
      <c r="V33" s="236">
        <f>(IF(P33='Data Validation Table'!$C$79,5,IF(P33='Data Validation Table'!$C$80,3,0)))/H33*F33</f>
        <v>0</v>
      </c>
      <c r="W33" s="210"/>
      <c r="X33" s="153"/>
      <c r="Y33" s="772"/>
    </row>
    <row r="34" spans="1:25" ht="15" customHeight="1" x14ac:dyDescent="0.25">
      <c r="A34" s="165"/>
      <c r="B34" s="206"/>
      <c r="C34" s="775"/>
      <c r="D34" s="760" t="s">
        <v>303</v>
      </c>
      <c r="E34" s="761"/>
      <c r="F34" s="225">
        <f>'QI-2.2 - 2.3'!R10</f>
        <v>0</v>
      </c>
      <c r="G34" s="222" t="s">
        <v>301</v>
      </c>
      <c r="H34" s="225">
        <f>'QI-2.2 - 2.3'!$L$5</f>
        <v>1</v>
      </c>
      <c r="I34" s="761" t="str">
        <f>'QI-2.2 - 2.3'!$L$4</f>
        <v>MS / M.Phil.</v>
      </c>
      <c r="J34" s="761"/>
      <c r="K34" s="761" t="s">
        <v>302</v>
      </c>
      <c r="L34" s="761"/>
      <c r="M34" s="761"/>
      <c r="N34" s="761"/>
      <c r="O34" s="761"/>
      <c r="P34" s="761">
        <f>'QI-2.2 - 2.3'!U10</f>
        <v>0</v>
      </c>
      <c r="Q34" s="761"/>
      <c r="R34" s="223" t="s">
        <v>304</v>
      </c>
      <c r="S34" s="775"/>
      <c r="T34" s="228"/>
      <c r="U34" s="228"/>
      <c r="V34" s="236">
        <f>(IF(P34='Data Validation Table'!$C$79,5,IF(P34='Data Validation Table'!$C$80,3,0)))/H34*F34</f>
        <v>0</v>
      </c>
      <c r="W34" s="210"/>
      <c r="X34" s="153"/>
      <c r="Y34" s="772"/>
    </row>
    <row r="35" spans="1:25" ht="15" customHeight="1" x14ac:dyDescent="0.25">
      <c r="A35" s="165"/>
      <c r="B35" s="206"/>
      <c r="C35" s="776"/>
      <c r="D35" s="760" t="s">
        <v>303</v>
      </c>
      <c r="E35" s="761"/>
      <c r="F35" s="224">
        <f>'QI-2.2 - 2.3'!X10</f>
        <v>0</v>
      </c>
      <c r="G35" s="222" t="s">
        <v>301</v>
      </c>
      <c r="H35" s="225">
        <f>'QI-2.2 - 2.3'!$O$5</f>
        <v>1</v>
      </c>
      <c r="I35" s="761" t="str">
        <f>'QI-2.2 - 2.3'!$O$4</f>
        <v>Ph.D.</v>
      </c>
      <c r="J35" s="761"/>
      <c r="K35" s="761" t="s">
        <v>302</v>
      </c>
      <c r="L35" s="761"/>
      <c r="M35" s="761"/>
      <c r="N35" s="761"/>
      <c r="O35" s="761"/>
      <c r="P35" s="761">
        <f>'QI-2.2 - 2.3'!AA10</f>
        <v>0</v>
      </c>
      <c r="Q35" s="761"/>
      <c r="R35" s="223" t="s">
        <v>304</v>
      </c>
      <c r="S35" s="776"/>
      <c r="T35" s="235"/>
      <c r="U35" s="235"/>
      <c r="V35" s="236">
        <f>(IF(P35='Data Validation Table'!$C$79,5,IF(P35='Data Validation Table'!$C$80,3,0)))/H35*F35</f>
        <v>0</v>
      </c>
      <c r="W35" s="210"/>
      <c r="X35" s="153"/>
      <c r="Y35" s="773"/>
    </row>
    <row r="36" spans="1:25" ht="23.25" customHeight="1" x14ac:dyDescent="0.25">
      <c r="A36" s="165"/>
      <c r="B36" s="162"/>
      <c r="C36" s="774" t="str">
        <f>'QI-2.1'!A6</f>
        <v>2.1.2</v>
      </c>
      <c r="D36" s="762" t="s">
        <v>255</v>
      </c>
      <c r="E36" s="763"/>
      <c r="F36" s="763"/>
      <c r="G36" s="763"/>
      <c r="H36" s="763"/>
      <c r="I36" s="763"/>
      <c r="J36" s="763"/>
      <c r="K36" s="764"/>
      <c r="L36" s="743" t="s">
        <v>96</v>
      </c>
      <c r="M36" s="744"/>
      <c r="N36" s="745">
        <f>41456+IF(('QI-2.1'!$Z$3/4)-ROUNDDOWN('QI-2.1'!$Z$3/4,0)=0,((T36*365)+1),T36*365)</f>
        <v>41456</v>
      </c>
      <c r="O36" s="746"/>
      <c r="P36" s="226" t="s">
        <v>203</v>
      </c>
      <c r="Q36" s="747">
        <f>N36+364</f>
        <v>41820</v>
      </c>
      <c r="R36" s="748"/>
      <c r="S36" s="774">
        <v>4</v>
      </c>
      <c r="T36" s="237">
        <f>'QI-2.1'!Z3-2013</f>
        <v>0</v>
      </c>
      <c r="U36" s="238"/>
      <c r="V36" s="780">
        <f>S36/U37*Q37</f>
        <v>16</v>
      </c>
      <c r="W36" s="777" t="s">
        <v>214</v>
      </c>
      <c r="X36" s="159"/>
      <c r="Y36" s="158">
        <v>1</v>
      </c>
    </row>
    <row r="37" spans="1:25" ht="27" customHeight="1" x14ac:dyDescent="0.25">
      <c r="A37" s="165"/>
      <c r="B37" s="162"/>
      <c r="C37" s="776"/>
      <c r="D37" s="765"/>
      <c r="E37" s="766"/>
      <c r="F37" s="766"/>
      <c r="G37" s="766"/>
      <c r="H37" s="766"/>
      <c r="I37" s="766"/>
      <c r="J37" s="766"/>
      <c r="K37" s="767"/>
      <c r="L37" s="760" t="s">
        <v>307</v>
      </c>
      <c r="M37" s="761"/>
      <c r="N37" s="761"/>
      <c r="O37" s="761"/>
      <c r="P37" s="761"/>
      <c r="Q37" s="779">
        <f>SUMPRODUCT(('QI-2.1'!$N$8:$N$25&gt;=$N$36)*('QI-2.1'!$N$8:$N$25&lt;=$Q$36))</f>
        <v>16</v>
      </c>
      <c r="R37" s="748"/>
      <c r="S37" s="776"/>
      <c r="T37" s="239" t="s">
        <v>5</v>
      </c>
      <c r="U37" s="238">
        <v>4</v>
      </c>
      <c r="V37" s="781"/>
      <c r="W37" s="778"/>
      <c r="X37" s="159"/>
      <c r="Y37" s="158"/>
    </row>
    <row r="38" spans="1:25" x14ac:dyDescent="0.25">
      <c r="A38" s="165"/>
      <c r="B38" s="163"/>
      <c r="C38" s="170"/>
      <c r="D38" s="170" t="s">
        <v>248</v>
      </c>
      <c r="E38" s="170"/>
      <c r="F38" s="170"/>
      <c r="G38" s="170"/>
      <c r="H38" s="170"/>
      <c r="I38" s="170"/>
      <c r="J38" s="170"/>
      <c r="K38" s="170"/>
      <c r="L38" s="743" t="s">
        <v>96</v>
      </c>
      <c r="M38" s="744"/>
      <c r="N38" s="745">
        <f>41456+IF(('QI-2.2 - 2.3'!$G$12/4)-ROUNDDOWN('QI-2.2 - 2.3'!$G$12/4,0)=0,((T38*365)+1),T38*365)</f>
        <v>41456</v>
      </c>
      <c r="O38" s="746"/>
      <c r="P38" s="226" t="s">
        <v>203</v>
      </c>
      <c r="Q38" s="747">
        <f>N38+364</f>
        <v>41820</v>
      </c>
      <c r="R38" s="748"/>
      <c r="S38" s="211">
        <v>5</v>
      </c>
      <c r="T38" s="237">
        <f>'QI-2.2 - 2.3'!$G$12-2013</f>
        <v>0</v>
      </c>
      <c r="U38" s="240"/>
      <c r="V38" s="229"/>
      <c r="W38" s="210"/>
      <c r="X38" s="153"/>
      <c r="Y38" s="157"/>
    </row>
    <row r="39" spans="1:25" x14ac:dyDescent="0.25">
      <c r="A39" s="165"/>
      <c r="B39" s="163"/>
      <c r="C39" s="170"/>
      <c r="D39" s="751" t="s">
        <v>305</v>
      </c>
      <c r="E39" s="752"/>
      <c r="F39" s="752"/>
      <c r="G39" s="752"/>
      <c r="H39" s="752"/>
      <c r="I39" s="752"/>
      <c r="J39" s="752"/>
      <c r="K39" s="752"/>
      <c r="L39" s="752"/>
      <c r="M39" s="246">
        <f>'QI-2.2 - 2.3'!Q12</f>
        <v>5</v>
      </c>
      <c r="N39" s="749"/>
      <c r="O39" s="749"/>
      <c r="P39" s="749"/>
      <c r="Q39" s="749"/>
      <c r="R39" s="750"/>
      <c r="S39" s="211"/>
      <c r="T39" s="240"/>
      <c r="U39" s="240"/>
      <c r="V39" s="229"/>
      <c r="W39" s="210"/>
      <c r="X39" s="153"/>
      <c r="Y39" s="157"/>
    </row>
    <row r="40" spans="1:25" x14ac:dyDescent="0.25">
      <c r="A40" s="165"/>
      <c r="B40" s="163"/>
      <c r="C40" s="170"/>
      <c r="D40" s="751" t="s">
        <v>306</v>
      </c>
      <c r="E40" s="752"/>
      <c r="F40" s="752"/>
      <c r="G40" s="752"/>
      <c r="H40" s="752"/>
      <c r="I40" s="752"/>
      <c r="J40" s="752"/>
      <c r="K40" s="752"/>
      <c r="L40" s="753"/>
      <c r="M40" s="245"/>
      <c r="N40" s="164"/>
      <c r="O40" s="164"/>
      <c r="P40" s="164"/>
      <c r="Q40" s="164"/>
      <c r="R40" s="164"/>
      <c r="S40" s="211"/>
      <c r="T40" s="240"/>
      <c r="U40" s="240"/>
      <c r="V40" s="229"/>
      <c r="W40" s="210"/>
      <c r="X40" s="153"/>
      <c r="Y40" s="157"/>
    </row>
    <row r="41" spans="1:25" ht="38.25" x14ac:dyDescent="0.25">
      <c r="A41" s="165"/>
      <c r="B41" s="163"/>
      <c r="C41" s="170"/>
      <c r="D41" s="790" t="s">
        <v>254</v>
      </c>
      <c r="E41" s="790"/>
      <c r="F41" s="790"/>
      <c r="G41" s="790"/>
      <c r="H41" s="790"/>
      <c r="I41" s="790"/>
      <c r="J41" s="790"/>
      <c r="K41" s="790"/>
      <c r="L41" s="790"/>
      <c r="M41" s="790"/>
      <c r="N41" s="790"/>
      <c r="O41" s="790"/>
      <c r="P41" s="790"/>
      <c r="Q41" s="790"/>
      <c r="R41" s="790"/>
      <c r="S41" s="211">
        <v>2</v>
      </c>
      <c r="T41" s="240"/>
      <c r="U41" s="240"/>
      <c r="V41" s="229"/>
      <c r="W41" s="210" t="s">
        <v>253</v>
      </c>
      <c r="X41" s="153"/>
      <c r="Y41" s="157" t="s">
        <v>252</v>
      </c>
    </row>
    <row r="42" spans="1:25" ht="38.25" x14ac:dyDescent="0.25">
      <c r="A42" s="165"/>
      <c r="B42" s="163"/>
      <c r="C42" s="170"/>
      <c r="D42" s="790" t="s">
        <v>251</v>
      </c>
      <c r="E42" s="790"/>
      <c r="F42" s="790"/>
      <c r="G42" s="790"/>
      <c r="H42" s="790"/>
      <c r="I42" s="790"/>
      <c r="J42" s="790"/>
      <c r="K42" s="790"/>
      <c r="L42" s="790"/>
      <c r="M42" s="790"/>
      <c r="N42" s="790"/>
      <c r="O42" s="790"/>
      <c r="P42" s="790"/>
      <c r="Q42" s="790"/>
      <c r="R42" s="790"/>
      <c r="S42" s="211">
        <v>6</v>
      </c>
      <c r="T42" s="240"/>
      <c r="U42" s="240"/>
      <c r="V42" s="229"/>
      <c r="W42" s="210" t="s">
        <v>250</v>
      </c>
      <c r="X42" s="153"/>
      <c r="Y42" s="157" t="s">
        <v>249</v>
      </c>
    </row>
    <row r="43" spans="1:25" ht="38.25" x14ac:dyDescent="0.25">
      <c r="A43" s="165"/>
      <c r="B43" s="163"/>
      <c r="C43" s="170"/>
      <c r="D43" s="790" t="s">
        <v>247</v>
      </c>
      <c r="E43" s="790"/>
      <c r="F43" s="790"/>
      <c r="G43" s="790"/>
      <c r="H43" s="790"/>
      <c r="I43" s="790"/>
      <c r="J43" s="790"/>
      <c r="K43" s="790"/>
      <c r="L43" s="790"/>
      <c r="M43" s="790"/>
      <c r="N43" s="790"/>
      <c r="O43" s="790"/>
      <c r="P43" s="790"/>
      <c r="Q43" s="790"/>
      <c r="R43" s="790"/>
      <c r="S43" s="211">
        <v>2</v>
      </c>
      <c r="T43" s="240"/>
      <c r="U43" s="240"/>
      <c r="V43" s="229"/>
      <c r="W43" s="210" t="s">
        <v>246</v>
      </c>
      <c r="X43" s="153"/>
      <c r="Y43" s="157" t="s">
        <v>245</v>
      </c>
    </row>
    <row r="44" spans="1:25" ht="38.25" x14ac:dyDescent="0.25">
      <c r="A44" s="820"/>
      <c r="B44" s="163"/>
      <c r="C44" s="170"/>
      <c r="D44" s="790" t="s">
        <v>244</v>
      </c>
      <c r="E44" s="790"/>
      <c r="F44" s="790"/>
      <c r="G44" s="790"/>
      <c r="H44" s="790"/>
      <c r="I44" s="790"/>
      <c r="J44" s="790"/>
      <c r="K44" s="790"/>
      <c r="L44" s="790"/>
      <c r="M44" s="790"/>
      <c r="N44" s="790"/>
      <c r="O44" s="790"/>
      <c r="P44" s="790"/>
      <c r="Q44" s="790"/>
      <c r="R44" s="790"/>
      <c r="S44" s="211">
        <v>6</v>
      </c>
      <c r="T44" s="240"/>
      <c r="U44" s="240"/>
      <c r="V44" s="229"/>
      <c r="W44" s="210" t="s">
        <v>243</v>
      </c>
      <c r="X44" s="153"/>
      <c r="Y44" s="157" t="s">
        <v>242</v>
      </c>
    </row>
    <row r="45" spans="1:25" ht="51" x14ac:dyDescent="0.25">
      <c r="A45" s="820"/>
      <c r="B45" s="163"/>
      <c r="C45" s="170"/>
      <c r="D45" s="790" t="s">
        <v>241</v>
      </c>
      <c r="E45" s="790"/>
      <c r="F45" s="790"/>
      <c r="G45" s="790"/>
      <c r="H45" s="790"/>
      <c r="I45" s="790"/>
      <c r="J45" s="790"/>
      <c r="K45" s="790"/>
      <c r="L45" s="790"/>
      <c r="M45" s="790"/>
      <c r="N45" s="790"/>
      <c r="O45" s="790"/>
      <c r="P45" s="790"/>
      <c r="Q45" s="790"/>
      <c r="R45" s="790"/>
      <c r="S45" s="211">
        <v>6</v>
      </c>
      <c r="T45" s="240"/>
      <c r="U45" s="240"/>
      <c r="V45" s="229"/>
      <c r="W45" s="210" t="s">
        <v>240</v>
      </c>
      <c r="X45" s="153"/>
      <c r="Y45" s="157" t="s">
        <v>267</v>
      </c>
    </row>
    <row r="46" spans="1:25" ht="38.25" x14ac:dyDescent="0.25">
      <c r="A46" s="820"/>
      <c r="B46" s="163"/>
      <c r="C46" s="170"/>
      <c r="D46" s="790" t="s">
        <v>268</v>
      </c>
      <c r="E46" s="790"/>
      <c r="F46" s="790"/>
      <c r="G46" s="790"/>
      <c r="H46" s="790"/>
      <c r="I46" s="790"/>
      <c r="J46" s="790"/>
      <c r="K46" s="790"/>
      <c r="L46" s="790"/>
      <c r="M46" s="790"/>
      <c r="N46" s="790"/>
      <c r="O46" s="790"/>
      <c r="P46" s="790"/>
      <c r="Q46" s="790"/>
      <c r="R46" s="790"/>
      <c r="S46" s="211">
        <v>6</v>
      </c>
      <c r="T46" s="240"/>
      <c r="U46" s="240"/>
      <c r="V46" s="229"/>
      <c r="W46" s="210" t="s">
        <v>269</v>
      </c>
      <c r="X46" s="153"/>
      <c r="Y46" s="154"/>
    </row>
    <row r="47" spans="1:25" ht="51" x14ac:dyDescent="0.25">
      <c r="A47" s="820"/>
      <c r="B47" s="163"/>
      <c r="C47" s="170"/>
      <c r="D47" s="790" t="s">
        <v>239</v>
      </c>
      <c r="E47" s="790"/>
      <c r="F47" s="790"/>
      <c r="G47" s="790"/>
      <c r="H47" s="790"/>
      <c r="I47" s="790"/>
      <c r="J47" s="790"/>
      <c r="K47" s="790"/>
      <c r="L47" s="790"/>
      <c r="M47" s="790"/>
      <c r="N47" s="790"/>
      <c r="O47" s="790"/>
      <c r="P47" s="790"/>
      <c r="Q47" s="790"/>
      <c r="R47" s="790"/>
      <c r="S47" s="211">
        <v>6</v>
      </c>
      <c r="T47" s="240"/>
      <c r="U47" s="240"/>
      <c r="V47" s="229"/>
      <c r="W47" s="210" t="s">
        <v>238</v>
      </c>
      <c r="X47" s="153"/>
      <c r="Y47" s="157" t="s">
        <v>237</v>
      </c>
    </row>
    <row r="48" spans="1:25" x14ac:dyDescent="0.25">
      <c r="A48" s="171" t="s">
        <v>236</v>
      </c>
      <c r="B48" s="180" t="s">
        <v>235</v>
      </c>
      <c r="C48" s="187"/>
      <c r="D48" s="182"/>
      <c r="E48" s="182"/>
      <c r="F48" s="182"/>
      <c r="G48" s="182"/>
      <c r="H48" s="182"/>
      <c r="I48" s="182"/>
      <c r="J48" s="182"/>
      <c r="K48" s="182"/>
      <c r="L48" s="182"/>
      <c r="M48" s="182"/>
      <c r="N48" s="182"/>
      <c r="O48" s="182"/>
      <c r="P48" s="182"/>
      <c r="Q48" s="182"/>
      <c r="R48" s="183">
        <f>(SUM(S49:S63)/$S$4)</f>
        <v>0.24</v>
      </c>
      <c r="S48" s="188"/>
      <c r="T48" s="241"/>
      <c r="U48" s="241"/>
      <c r="V48" s="242"/>
      <c r="W48" s="182"/>
      <c r="X48" s="185"/>
      <c r="Y48" s="186"/>
    </row>
    <row r="49" spans="1:25" x14ac:dyDescent="0.25">
      <c r="A49" s="166"/>
      <c r="B49" s="833" t="s">
        <v>231</v>
      </c>
      <c r="C49" s="821"/>
      <c r="D49" s="821" t="s">
        <v>273</v>
      </c>
      <c r="E49" s="821"/>
      <c r="F49" s="821"/>
      <c r="G49" s="821"/>
      <c r="H49" s="821"/>
      <c r="I49" s="821"/>
      <c r="J49" s="821"/>
      <c r="K49" s="821"/>
      <c r="L49" s="821"/>
      <c r="M49" s="821"/>
      <c r="N49" s="821"/>
      <c r="O49" s="821"/>
      <c r="P49" s="821"/>
      <c r="Q49" s="821"/>
      <c r="R49" s="821"/>
      <c r="S49" s="212">
        <v>4</v>
      </c>
      <c r="T49" s="238"/>
      <c r="U49" s="238"/>
      <c r="V49" s="229"/>
      <c r="W49" s="217"/>
      <c r="X49" s="156"/>
      <c r="Y49" s="155"/>
    </row>
    <row r="50" spans="1:25" x14ac:dyDescent="0.25">
      <c r="A50" s="166"/>
      <c r="B50" s="816" t="s">
        <v>229</v>
      </c>
      <c r="C50" s="817"/>
      <c r="D50" s="818" t="s">
        <v>274</v>
      </c>
      <c r="E50" s="818"/>
      <c r="F50" s="818"/>
      <c r="G50" s="818"/>
      <c r="H50" s="818"/>
      <c r="I50" s="818"/>
      <c r="J50" s="818"/>
      <c r="K50" s="818"/>
      <c r="L50" s="818"/>
      <c r="M50" s="818"/>
      <c r="N50" s="818"/>
      <c r="O50" s="818"/>
      <c r="P50" s="818"/>
      <c r="Q50" s="818"/>
      <c r="R50" s="818"/>
      <c r="S50" s="211"/>
      <c r="T50" s="240"/>
      <c r="U50" s="240"/>
      <c r="V50" s="229"/>
      <c r="W50" s="218"/>
      <c r="X50" s="153"/>
      <c r="Y50" s="154">
        <v>2</v>
      </c>
    </row>
    <row r="51" spans="1:25" ht="45" x14ac:dyDescent="0.25">
      <c r="A51" s="166"/>
      <c r="B51" s="816" t="s">
        <v>221</v>
      </c>
      <c r="C51" s="817" t="s">
        <v>221</v>
      </c>
      <c r="D51" s="818" t="s">
        <v>275</v>
      </c>
      <c r="E51" s="818"/>
      <c r="F51" s="818"/>
      <c r="G51" s="818"/>
      <c r="H51" s="818"/>
      <c r="I51" s="818"/>
      <c r="J51" s="818"/>
      <c r="K51" s="818"/>
      <c r="L51" s="818"/>
      <c r="M51" s="818"/>
      <c r="N51" s="818"/>
      <c r="O51" s="818"/>
      <c r="P51" s="818"/>
      <c r="Q51" s="818"/>
      <c r="R51" s="818"/>
      <c r="S51" s="211"/>
      <c r="T51" s="240"/>
      <c r="U51" s="240"/>
      <c r="V51" s="229"/>
      <c r="W51" s="218" t="s">
        <v>233</v>
      </c>
      <c r="X51" s="153"/>
      <c r="Y51" s="152" t="s">
        <v>232</v>
      </c>
    </row>
    <row r="52" spans="1:25" ht="45" x14ac:dyDescent="0.25">
      <c r="A52" s="166"/>
      <c r="B52" s="816" t="s">
        <v>218</v>
      </c>
      <c r="C52" s="817" t="s">
        <v>218</v>
      </c>
      <c r="D52" s="818" t="s">
        <v>234</v>
      </c>
      <c r="E52" s="818"/>
      <c r="F52" s="818"/>
      <c r="G52" s="818"/>
      <c r="H52" s="818"/>
      <c r="I52" s="818"/>
      <c r="J52" s="818"/>
      <c r="K52" s="818"/>
      <c r="L52" s="818"/>
      <c r="M52" s="818"/>
      <c r="N52" s="818"/>
      <c r="O52" s="818"/>
      <c r="P52" s="818"/>
      <c r="Q52" s="818"/>
      <c r="R52" s="818"/>
      <c r="S52" s="211"/>
      <c r="T52" s="240"/>
      <c r="U52" s="240"/>
      <c r="V52" s="229"/>
      <c r="W52" s="218" t="s">
        <v>233</v>
      </c>
      <c r="X52" s="153"/>
      <c r="Y52" s="152" t="s">
        <v>232</v>
      </c>
    </row>
    <row r="53" spans="1:25" x14ac:dyDescent="0.25">
      <c r="A53" s="166"/>
      <c r="B53" s="834" t="s">
        <v>231</v>
      </c>
      <c r="C53" s="818"/>
      <c r="D53" s="818" t="s">
        <v>230</v>
      </c>
      <c r="E53" s="818"/>
      <c r="F53" s="818"/>
      <c r="G53" s="818"/>
      <c r="H53" s="818"/>
      <c r="I53" s="818"/>
      <c r="J53" s="818"/>
      <c r="K53" s="818"/>
      <c r="L53" s="818"/>
      <c r="M53" s="818"/>
      <c r="N53" s="818"/>
      <c r="O53" s="818"/>
      <c r="P53" s="818"/>
      <c r="Q53" s="818"/>
      <c r="R53" s="818"/>
      <c r="S53" s="211">
        <v>4</v>
      </c>
      <c r="T53" s="240"/>
      <c r="U53" s="240"/>
      <c r="V53" s="229"/>
      <c r="W53" s="218"/>
      <c r="X53" s="153"/>
      <c r="Y53" s="154"/>
    </row>
    <row r="54" spans="1:25" x14ac:dyDescent="0.25">
      <c r="A54" s="166"/>
      <c r="B54" s="816" t="s">
        <v>229</v>
      </c>
      <c r="C54" s="817"/>
      <c r="D54" s="818" t="s">
        <v>228</v>
      </c>
      <c r="E54" s="818"/>
      <c r="F54" s="818"/>
      <c r="G54" s="818"/>
      <c r="H54" s="818"/>
      <c r="I54" s="818"/>
      <c r="J54" s="818"/>
      <c r="K54" s="818"/>
      <c r="L54" s="818"/>
      <c r="M54" s="818"/>
      <c r="N54" s="818"/>
      <c r="O54" s="818"/>
      <c r="P54" s="818"/>
      <c r="Q54" s="818"/>
      <c r="R54" s="818"/>
      <c r="S54" s="211"/>
      <c r="T54" s="240"/>
      <c r="U54" s="240"/>
      <c r="V54" s="229"/>
      <c r="W54" s="218"/>
      <c r="X54" s="153"/>
      <c r="Y54" s="154">
        <v>2</v>
      </c>
    </row>
    <row r="55" spans="1:25" x14ac:dyDescent="0.25">
      <c r="A55" s="166"/>
      <c r="B55" s="816" t="s">
        <v>221</v>
      </c>
      <c r="C55" s="817" t="s">
        <v>221</v>
      </c>
      <c r="D55" s="818" t="s">
        <v>227</v>
      </c>
      <c r="E55" s="818"/>
      <c r="F55" s="818"/>
      <c r="G55" s="818"/>
      <c r="H55" s="818"/>
      <c r="I55" s="818"/>
      <c r="J55" s="818"/>
      <c r="K55" s="818"/>
      <c r="L55" s="818"/>
      <c r="M55" s="818"/>
      <c r="N55" s="818"/>
      <c r="O55" s="818"/>
      <c r="P55" s="818"/>
      <c r="Q55" s="818"/>
      <c r="R55" s="818"/>
      <c r="S55" s="211"/>
      <c r="T55" s="240"/>
      <c r="U55" s="240"/>
      <c r="V55" s="229"/>
      <c r="W55" s="218"/>
      <c r="X55" s="153"/>
      <c r="Y55" s="154">
        <v>2</v>
      </c>
    </row>
    <row r="56" spans="1:25" ht="30" x14ac:dyDescent="0.25">
      <c r="A56" s="166"/>
      <c r="B56" s="834" t="s">
        <v>80</v>
      </c>
      <c r="C56" s="818"/>
      <c r="D56" s="818" t="s">
        <v>226</v>
      </c>
      <c r="E56" s="818"/>
      <c r="F56" s="818"/>
      <c r="G56" s="818"/>
      <c r="H56" s="818"/>
      <c r="I56" s="818"/>
      <c r="J56" s="818"/>
      <c r="K56" s="818"/>
      <c r="L56" s="818"/>
      <c r="M56" s="818"/>
      <c r="N56" s="818"/>
      <c r="O56" s="818"/>
      <c r="P56" s="818"/>
      <c r="Q56" s="818"/>
      <c r="R56" s="818"/>
      <c r="S56" s="211">
        <v>3</v>
      </c>
      <c r="T56" s="240"/>
      <c r="U56" s="240"/>
      <c r="V56" s="229"/>
      <c r="W56" s="218" t="s">
        <v>225</v>
      </c>
      <c r="X56" s="153"/>
      <c r="Y56" s="152" t="s">
        <v>224</v>
      </c>
    </row>
    <row r="57" spans="1:25" x14ac:dyDescent="0.25">
      <c r="A57" s="166"/>
      <c r="B57" s="834" t="s">
        <v>223</v>
      </c>
      <c r="C57" s="818"/>
      <c r="D57" s="818" t="s">
        <v>222</v>
      </c>
      <c r="E57" s="818"/>
      <c r="F57" s="818"/>
      <c r="G57" s="818"/>
      <c r="H57" s="818"/>
      <c r="I57" s="818"/>
      <c r="J57" s="818"/>
      <c r="K57" s="818"/>
      <c r="L57" s="818"/>
      <c r="M57" s="818"/>
      <c r="N57" s="818"/>
      <c r="O57" s="818"/>
      <c r="P57" s="818"/>
      <c r="Q57" s="818"/>
      <c r="R57" s="818"/>
      <c r="S57" s="211">
        <v>4</v>
      </c>
      <c r="T57" s="240"/>
      <c r="U57" s="240"/>
      <c r="V57" s="229"/>
      <c r="W57" s="218"/>
      <c r="X57" s="153"/>
      <c r="Y57" s="152"/>
    </row>
    <row r="58" spans="1:25" x14ac:dyDescent="0.25">
      <c r="A58" s="166"/>
      <c r="B58" s="816" t="s">
        <v>221</v>
      </c>
      <c r="C58" s="817" t="s">
        <v>221</v>
      </c>
      <c r="D58" s="818" t="s">
        <v>220</v>
      </c>
      <c r="E58" s="818"/>
      <c r="F58" s="818"/>
      <c r="G58" s="818"/>
      <c r="H58" s="818"/>
      <c r="I58" s="818"/>
      <c r="J58" s="818"/>
      <c r="K58" s="818"/>
      <c r="L58" s="818"/>
      <c r="M58" s="818"/>
      <c r="N58" s="818"/>
      <c r="O58" s="818"/>
      <c r="P58" s="818"/>
      <c r="Q58" s="818"/>
      <c r="R58" s="818"/>
      <c r="S58" s="211"/>
      <c r="T58" s="240"/>
      <c r="U58" s="240"/>
      <c r="V58" s="229"/>
      <c r="W58" s="218" t="s">
        <v>214</v>
      </c>
      <c r="X58" s="153"/>
      <c r="Y58" s="154">
        <v>1</v>
      </c>
    </row>
    <row r="59" spans="1:25" x14ac:dyDescent="0.25">
      <c r="A59" s="166"/>
      <c r="B59" s="816" t="s">
        <v>218</v>
      </c>
      <c r="C59" s="817" t="s">
        <v>218</v>
      </c>
      <c r="D59" s="818" t="s">
        <v>219</v>
      </c>
      <c r="E59" s="818"/>
      <c r="F59" s="818"/>
      <c r="G59" s="818"/>
      <c r="H59" s="818"/>
      <c r="I59" s="818"/>
      <c r="J59" s="818"/>
      <c r="K59" s="818"/>
      <c r="L59" s="818"/>
      <c r="M59" s="818"/>
      <c r="N59" s="818"/>
      <c r="O59" s="818"/>
      <c r="P59" s="818"/>
      <c r="Q59" s="818"/>
      <c r="R59" s="818"/>
      <c r="S59" s="211"/>
      <c r="T59" s="240"/>
      <c r="U59" s="240"/>
      <c r="V59" s="229"/>
      <c r="W59" s="218" t="s">
        <v>214</v>
      </c>
      <c r="X59" s="153"/>
      <c r="Y59" s="154">
        <v>1</v>
      </c>
    </row>
    <row r="60" spans="1:25" x14ac:dyDescent="0.25">
      <c r="A60" s="166"/>
      <c r="B60" s="816" t="s">
        <v>218</v>
      </c>
      <c r="C60" s="817"/>
      <c r="D60" s="818" t="s">
        <v>217</v>
      </c>
      <c r="E60" s="818"/>
      <c r="F60" s="818"/>
      <c r="G60" s="818"/>
      <c r="H60" s="818"/>
      <c r="I60" s="818"/>
      <c r="J60" s="818"/>
      <c r="K60" s="818"/>
      <c r="L60" s="818"/>
      <c r="M60" s="818"/>
      <c r="N60" s="818"/>
      <c r="O60" s="818"/>
      <c r="P60" s="818"/>
      <c r="Q60" s="818"/>
      <c r="R60" s="818"/>
      <c r="S60" s="211"/>
      <c r="T60" s="240"/>
      <c r="U60" s="240"/>
      <c r="V60" s="229"/>
      <c r="W60" s="218" t="s">
        <v>214</v>
      </c>
      <c r="X60" s="153"/>
      <c r="Y60" s="154">
        <v>1</v>
      </c>
    </row>
    <row r="61" spans="1:25" x14ac:dyDescent="0.25">
      <c r="A61" s="166"/>
      <c r="B61" s="816" t="s">
        <v>216</v>
      </c>
      <c r="C61" s="817"/>
      <c r="D61" s="818" t="s">
        <v>215</v>
      </c>
      <c r="E61" s="818"/>
      <c r="F61" s="818"/>
      <c r="G61" s="818"/>
      <c r="H61" s="818"/>
      <c r="I61" s="818"/>
      <c r="J61" s="818"/>
      <c r="K61" s="818"/>
      <c r="L61" s="818"/>
      <c r="M61" s="818"/>
      <c r="N61" s="818"/>
      <c r="O61" s="818"/>
      <c r="P61" s="818"/>
      <c r="Q61" s="818"/>
      <c r="R61" s="818"/>
      <c r="S61" s="211"/>
      <c r="T61" s="240"/>
      <c r="U61" s="240"/>
      <c r="V61" s="229"/>
      <c r="W61" s="218" t="s">
        <v>214</v>
      </c>
      <c r="X61" s="153"/>
      <c r="Y61" s="154">
        <v>1</v>
      </c>
    </row>
    <row r="62" spans="1:25" ht="45" x14ac:dyDescent="0.25">
      <c r="A62" s="166"/>
      <c r="B62" s="834" t="s">
        <v>213</v>
      </c>
      <c r="C62" s="818"/>
      <c r="D62" s="818" t="s">
        <v>276</v>
      </c>
      <c r="E62" s="818"/>
      <c r="F62" s="818"/>
      <c r="G62" s="818"/>
      <c r="H62" s="818"/>
      <c r="I62" s="818"/>
      <c r="J62" s="818"/>
      <c r="K62" s="818"/>
      <c r="L62" s="818"/>
      <c r="M62" s="818"/>
      <c r="N62" s="818"/>
      <c r="O62" s="818"/>
      <c r="P62" s="818"/>
      <c r="Q62" s="818"/>
      <c r="R62" s="818"/>
      <c r="S62" s="211">
        <v>7</v>
      </c>
      <c r="T62" s="240"/>
      <c r="U62" s="240"/>
      <c r="V62" s="229"/>
      <c r="W62" s="218" t="s">
        <v>212</v>
      </c>
      <c r="X62" s="153"/>
      <c r="Y62" s="152" t="s">
        <v>211</v>
      </c>
    </row>
    <row r="63" spans="1:25" x14ac:dyDescent="0.25">
      <c r="A63" s="167"/>
      <c r="B63" s="835" t="s">
        <v>210</v>
      </c>
      <c r="C63" s="832"/>
      <c r="D63" s="832" t="s">
        <v>209</v>
      </c>
      <c r="E63" s="832"/>
      <c r="F63" s="832"/>
      <c r="G63" s="832"/>
      <c r="H63" s="832"/>
      <c r="I63" s="832"/>
      <c r="J63" s="832"/>
      <c r="K63" s="832"/>
      <c r="L63" s="832"/>
      <c r="M63" s="832"/>
      <c r="N63" s="832"/>
      <c r="O63" s="832"/>
      <c r="P63" s="832"/>
      <c r="Q63" s="832"/>
      <c r="R63" s="832"/>
      <c r="S63" s="213">
        <v>2</v>
      </c>
      <c r="T63" s="243"/>
      <c r="U63" s="243"/>
      <c r="V63" s="244"/>
      <c r="W63" s="219" t="s">
        <v>208</v>
      </c>
      <c r="X63" s="151"/>
      <c r="Y63" s="150">
        <v>2</v>
      </c>
    </row>
  </sheetData>
  <sheetProtection sheet="1" objects="1" scenarios="1"/>
  <mergeCells count="150">
    <mergeCell ref="D46:R46"/>
    <mergeCell ref="D45:R45"/>
    <mergeCell ref="D47:R47"/>
    <mergeCell ref="D44:R44"/>
    <mergeCell ref="D63:R63"/>
    <mergeCell ref="B49:C49"/>
    <mergeCell ref="B53:C53"/>
    <mergeCell ref="B56:C56"/>
    <mergeCell ref="B57:C57"/>
    <mergeCell ref="B62:C62"/>
    <mergeCell ref="B63:C63"/>
    <mergeCell ref="D54:R54"/>
    <mergeCell ref="D55:R55"/>
    <mergeCell ref="D56:R56"/>
    <mergeCell ref="B60:C60"/>
    <mergeCell ref="B61:C61"/>
    <mergeCell ref="D60:R60"/>
    <mergeCell ref="D61:R61"/>
    <mergeCell ref="D62:R62"/>
    <mergeCell ref="D51:R51"/>
    <mergeCell ref="D52:R52"/>
    <mergeCell ref="D57:R57"/>
    <mergeCell ref="D58:R58"/>
    <mergeCell ref="D59:R59"/>
    <mergeCell ref="B54:C54"/>
    <mergeCell ref="B55:C55"/>
    <mergeCell ref="B58:C58"/>
    <mergeCell ref="B59:C59"/>
    <mergeCell ref="D53:R53"/>
    <mergeCell ref="B50:C50"/>
    <mergeCell ref="B51:C51"/>
    <mergeCell ref="B52:C52"/>
    <mergeCell ref="A3:R4"/>
    <mergeCell ref="D42:R42"/>
    <mergeCell ref="D43:R43"/>
    <mergeCell ref="A44:A47"/>
    <mergeCell ref="D49:R49"/>
    <mergeCell ref="D50:R50"/>
    <mergeCell ref="A6:A19"/>
    <mergeCell ref="B6:B9"/>
    <mergeCell ref="C10:R10"/>
    <mergeCell ref="C11:R11"/>
    <mergeCell ref="B11:B19"/>
    <mergeCell ref="D12:I12"/>
    <mergeCell ref="J12:R12"/>
    <mergeCell ref="D13:I13"/>
    <mergeCell ref="J13:R13"/>
    <mergeCell ref="D14:I14"/>
    <mergeCell ref="W3:W4"/>
    <mergeCell ref="D41:R41"/>
    <mergeCell ref="D34:E34"/>
    <mergeCell ref="I34:J34"/>
    <mergeCell ref="K34:O34"/>
    <mergeCell ref="P34:Q34"/>
    <mergeCell ref="P30:Q30"/>
    <mergeCell ref="D32:E32"/>
    <mergeCell ref="I32:J32"/>
    <mergeCell ref="D31:R31"/>
    <mergeCell ref="D26:R26"/>
    <mergeCell ref="W21:Y21"/>
    <mergeCell ref="S21:S25"/>
    <mergeCell ref="D16:I16"/>
    <mergeCell ref="Y3:Y4"/>
    <mergeCell ref="D6:R6"/>
    <mergeCell ref="X3:X4"/>
    <mergeCell ref="D9:R9"/>
    <mergeCell ref="W6:Y6"/>
    <mergeCell ref="W11:Y11"/>
    <mergeCell ref="S6:S9"/>
    <mergeCell ref="S11:S19"/>
    <mergeCell ref="D7:R7"/>
    <mergeCell ref="D8:R8"/>
    <mergeCell ref="J14:R14"/>
    <mergeCell ref="D15:I15"/>
    <mergeCell ref="J15:R15"/>
    <mergeCell ref="J19:R19"/>
    <mergeCell ref="J16:R16"/>
    <mergeCell ref="D17:I17"/>
    <mergeCell ref="J17:R17"/>
    <mergeCell ref="D18:I18"/>
    <mergeCell ref="J18:R18"/>
    <mergeCell ref="Y22:Y25"/>
    <mergeCell ref="B21:B26"/>
    <mergeCell ref="S26:S30"/>
    <mergeCell ref="C26:C30"/>
    <mergeCell ref="Y27:Y30"/>
    <mergeCell ref="I23:J23"/>
    <mergeCell ref="K23:O23"/>
    <mergeCell ref="P23:Q23"/>
    <mergeCell ref="D24:E24"/>
    <mergeCell ref="I24:J24"/>
    <mergeCell ref="K24:O24"/>
    <mergeCell ref="P24:Q24"/>
    <mergeCell ref="D29:E29"/>
    <mergeCell ref="D30:E30"/>
    <mergeCell ref="I30:J30"/>
    <mergeCell ref="K30:O30"/>
    <mergeCell ref="C21:C25"/>
    <mergeCell ref="D27:E27"/>
    <mergeCell ref="D22:E22"/>
    <mergeCell ref="I22:J22"/>
    <mergeCell ref="D21:R21"/>
    <mergeCell ref="K22:O22"/>
    <mergeCell ref="P22:Q22"/>
    <mergeCell ref="D23:E23"/>
    <mergeCell ref="C36:C37"/>
    <mergeCell ref="Q37:R37"/>
    <mergeCell ref="S36:S37"/>
    <mergeCell ref="V36:V37"/>
    <mergeCell ref="P35:Q35"/>
    <mergeCell ref="C31:C35"/>
    <mergeCell ref="D35:E35"/>
    <mergeCell ref="I35:J35"/>
    <mergeCell ref="K35:O35"/>
    <mergeCell ref="Y32:Y35"/>
    <mergeCell ref="S31:S35"/>
    <mergeCell ref="Q36:R36"/>
    <mergeCell ref="N36:O36"/>
    <mergeCell ref="L36:M36"/>
    <mergeCell ref="W36:W37"/>
    <mergeCell ref="K32:O32"/>
    <mergeCell ref="P32:Q32"/>
    <mergeCell ref="D33:E33"/>
    <mergeCell ref="I33:J33"/>
    <mergeCell ref="K33:O33"/>
    <mergeCell ref="P33:Q33"/>
    <mergeCell ref="L38:M38"/>
    <mergeCell ref="N38:O38"/>
    <mergeCell ref="Q38:R38"/>
    <mergeCell ref="N39:R39"/>
    <mergeCell ref="D39:L39"/>
    <mergeCell ref="D40:L40"/>
    <mergeCell ref="T3:V4"/>
    <mergeCell ref="L37:P37"/>
    <mergeCell ref="D36:K37"/>
    <mergeCell ref="P27:Q27"/>
    <mergeCell ref="I28:J28"/>
    <mergeCell ref="K28:O28"/>
    <mergeCell ref="P28:Q28"/>
    <mergeCell ref="I29:J29"/>
    <mergeCell ref="K29:O29"/>
    <mergeCell ref="P29:Q29"/>
    <mergeCell ref="D25:E25"/>
    <mergeCell ref="I25:J25"/>
    <mergeCell ref="K25:O25"/>
    <mergeCell ref="P25:Q25"/>
    <mergeCell ref="D28:E28"/>
    <mergeCell ref="I27:J27"/>
    <mergeCell ref="K27:O27"/>
    <mergeCell ref="D19:I19"/>
  </mergeCells>
  <dataValidations disablePrompts="1" count="1">
    <dataValidation type="custom" allowBlank="1" showInputMessage="1" showErrorMessage="1" sqref="Y26">
      <formula1>SUM(#REF!)/COUNT(#REF!)</formula1>
    </dataValidation>
  </dataValidations>
  <pageMargins left="0.17" right="0.17" top="0.24" bottom="0.24" header="0.24" footer="0.24"/>
  <pageSetup scale="92" fitToHeight="2"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97"/>
  <sheetViews>
    <sheetView showGridLines="0" topLeftCell="A76" workbookViewId="0">
      <selection activeCell="A82" sqref="A82:E84"/>
    </sheetView>
  </sheetViews>
  <sheetFormatPr defaultRowHeight="15" x14ac:dyDescent="0.25"/>
  <cols>
    <col min="1" max="1" width="9.140625" style="142"/>
    <col min="2" max="2" width="48" customWidth="1"/>
    <col min="3" max="3" width="17.7109375" customWidth="1"/>
  </cols>
  <sheetData>
    <row r="1" spans="1:3" x14ac:dyDescent="0.25">
      <c r="A1" s="247"/>
      <c r="B1" s="248"/>
      <c r="C1" s="248"/>
    </row>
    <row r="2" spans="1:3" x14ac:dyDescent="0.25">
      <c r="A2" s="247"/>
      <c r="B2" s="248"/>
      <c r="C2" s="248"/>
    </row>
    <row r="3" spans="1:3" x14ac:dyDescent="0.25">
      <c r="A3" s="247"/>
      <c r="B3" s="248"/>
      <c r="C3" s="248"/>
    </row>
    <row r="4" spans="1:3" x14ac:dyDescent="0.25">
      <c r="A4" s="247"/>
      <c r="B4" s="248"/>
      <c r="C4" s="248"/>
    </row>
    <row r="5" spans="1:3" x14ac:dyDescent="0.25">
      <c r="A5" s="247"/>
      <c r="B5" s="248"/>
      <c r="C5" s="248"/>
    </row>
    <row r="6" spans="1:3" x14ac:dyDescent="0.25">
      <c r="A6" s="247"/>
      <c r="B6" s="248"/>
      <c r="C6" s="248"/>
    </row>
    <row r="7" spans="1:3" x14ac:dyDescent="0.25">
      <c r="A7" s="247"/>
      <c r="B7" s="248"/>
      <c r="C7" s="248"/>
    </row>
    <row r="8" spans="1:3" x14ac:dyDescent="0.25">
      <c r="A8" s="247"/>
      <c r="B8" s="248"/>
      <c r="C8" s="248"/>
    </row>
    <row r="9" spans="1:3" x14ac:dyDescent="0.25">
      <c r="A9" s="142">
        <v>1.1000000000000001</v>
      </c>
      <c r="B9" t="s">
        <v>67</v>
      </c>
      <c r="C9" t="s">
        <v>6</v>
      </c>
    </row>
    <row r="10" spans="1:3" x14ac:dyDescent="0.25">
      <c r="A10" s="142">
        <v>1.1000000000000001</v>
      </c>
      <c r="B10" t="s">
        <v>67</v>
      </c>
      <c r="C10" t="s">
        <v>66</v>
      </c>
    </row>
    <row r="11" spans="1:3" x14ac:dyDescent="0.25">
      <c r="A11" s="142">
        <v>1.4</v>
      </c>
      <c r="B11" t="s">
        <v>78</v>
      </c>
      <c r="C11" t="s">
        <v>7</v>
      </c>
    </row>
    <row r="12" spans="1:3" x14ac:dyDescent="0.25">
      <c r="A12" s="142">
        <v>1.4</v>
      </c>
      <c r="B12" t="s">
        <v>78</v>
      </c>
      <c r="C12" t="s">
        <v>12</v>
      </c>
    </row>
    <row r="13" spans="1:3" x14ac:dyDescent="0.25">
      <c r="A13" s="142">
        <v>1.4</v>
      </c>
      <c r="B13" t="s">
        <v>78</v>
      </c>
      <c r="C13" t="s">
        <v>79</v>
      </c>
    </row>
    <row r="14" spans="1:3" x14ac:dyDescent="0.25">
      <c r="A14" s="142">
        <v>1.4</v>
      </c>
      <c r="B14" t="s">
        <v>78</v>
      </c>
      <c r="C14" t="s">
        <v>315</v>
      </c>
    </row>
    <row r="15" spans="1:3" x14ac:dyDescent="0.25">
      <c r="A15" s="142">
        <v>1.4</v>
      </c>
      <c r="B15" t="s">
        <v>78</v>
      </c>
      <c r="C15" t="s">
        <v>118</v>
      </c>
    </row>
    <row r="16" spans="1:3" x14ac:dyDescent="0.25">
      <c r="A16" s="142">
        <v>1.4</v>
      </c>
      <c r="B16" t="s">
        <v>78</v>
      </c>
      <c r="C16" t="s">
        <v>114</v>
      </c>
    </row>
    <row r="19" spans="1:3" x14ac:dyDescent="0.25">
      <c r="A19" s="142" t="s">
        <v>109</v>
      </c>
      <c r="B19" t="s">
        <v>81</v>
      </c>
      <c r="C19" t="s">
        <v>93</v>
      </c>
    </row>
    <row r="20" spans="1:3" x14ac:dyDescent="0.25">
      <c r="A20" s="142" t="s">
        <v>109</v>
      </c>
      <c r="B20" t="s">
        <v>81</v>
      </c>
      <c r="C20" t="s">
        <v>94</v>
      </c>
    </row>
    <row r="21" spans="1:3" x14ac:dyDescent="0.25">
      <c r="A21" s="142" t="s">
        <v>84</v>
      </c>
      <c r="B21" t="s">
        <v>81</v>
      </c>
      <c r="C21" t="s">
        <v>82</v>
      </c>
    </row>
    <row r="22" spans="1:3" x14ac:dyDescent="0.25">
      <c r="A22" s="142" t="s">
        <v>84</v>
      </c>
      <c r="B22" t="s">
        <v>81</v>
      </c>
      <c r="C22" t="s">
        <v>83</v>
      </c>
    </row>
    <row r="23" spans="1:3" x14ac:dyDescent="0.25">
      <c r="A23" s="142" t="s">
        <v>85</v>
      </c>
      <c r="B23" t="s">
        <v>86</v>
      </c>
      <c r="C23" t="s">
        <v>87</v>
      </c>
    </row>
    <row r="24" spans="1:3" x14ac:dyDescent="0.25">
      <c r="A24" s="142" t="s">
        <v>85</v>
      </c>
      <c r="B24" t="s">
        <v>86</v>
      </c>
      <c r="C24" t="s">
        <v>88</v>
      </c>
    </row>
    <row r="25" spans="1:3" x14ac:dyDescent="0.25">
      <c r="A25" s="142" t="s">
        <v>89</v>
      </c>
      <c r="B25" t="s">
        <v>90</v>
      </c>
      <c r="C25" t="s">
        <v>91</v>
      </c>
    </row>
    <row r="26" spans="1:3" x14ac:dyDescent="0.25">
      <c r="A26" s="142" t="s">
        <v>89</v>
      </c>
      <c r="B26" t="s">
        <v>90</v>
      </c>
      <c r="C26" t="s">
        <v>92</v>
      </c>
    </row>
    <row r="27" spans="1:3" x14ac:dyDescent="0.25">
      <c r="A27" s="142">
        <f>'QI-3'!$A$22</f>
        <v>3.3</v>
      </c>
      <c r="B27" t="s">
        <v>102</v>
      </c>
      <c r="C27" s="92">
        <v>2013</v>
      </c>
    </row>
    <row r="28" spans="1:3" x14ac:dyDescent="0.25">
      <c r="A28" s="142">
        <f>'QI-3'!$A$22</f>
        <v>3.3</v>
      </c>
      <c r="B28" t="s">
        <v>102</v>
      </c>
      <c r="C28" s="92">
        <v>2014</v>
      </c>
    </row>
    <row r="29" spans="1:3" x14ac:dyDescent="0.25">
      <c r="A29" s="142">
        <f>'QI-3'!$A$22</f>
        <v>3.3</v>
      </c>
      <c r="B29" t="s">
        <v>102</v>
      </c>
      <c r="C29" s="92">
        <v>2015</v>
      </c>
    </row>
    <row r="30" spans="1:3" x14ac:dyDescent="0.25">
      <c r="A30" s="142">
        <f>'QI-3'!$A$22</f>
        <v>3.3</v>
      </c>
      <c r="B30" t="s">
        <v>102</v>
      </c>
      <c r="C30" s="92">
        <v>2016</v>
      </c>
    </row>
    <row r="31" spans="1:3" x14ac:dyDescent="0.25">
      <c r="A31" s="142">
        <f>'QI-3'!$A$22</f>
        <v>3.3</v>
      </c>
      <c r="B31" t="s">
        <v>102</v>
      </c>
      <c r="C31" s="92">
        <v>2017</v>
      </c>
    </row>
    <row r="32" spans="1:3" x14ac:dyDescent="0.25">
      <c r="A32" s="142">
        <f>'QI-3'!$A$22</f>
        <v>3.3</v>
      </c>
      <c r="B32" t="s">
        <v>102</v>
      </c>
      <c r="C32" s="92">
        <v>2018</v>
      </c>
    </row>
    <row r="33" spans="1:4" x14ac:dyDescent="0.25">
      <c r="A33" s="142">
        <f>'QI-3'!$A$22</f>
        <v>3.3</v>
      </c>
      <c r="B33" t="s">
        <v>102</v>
      </c>
      <c r="C33" s="92">
        <v>2019</v>
      </c>
    </row>
    <row r="34" spans="1:4" x14ac:dyDescent="0.25">
      <c r="A34" s="142">
        <f>'QI-3'!$A$22</f>
        <v>3.3</v>
      </c>
      <c r="B34" t="s">
        <v>102</v>
      </c>
      <c r="C34" s="92">
        <v>2020</v>
      </c>
    </row>
    <row r="35" spans="1:4" x14ac:dyDescent="0.25">
      <c r="A35" s="142">
        <f>'QI-3'!$A$22</f>
        <v>3.3</v>
      </c>
      <c r="B35" t="s">
        <v>105</v>
      </c>
      <c r="C35" s="92" t="s">
        <v>93</v>
      </c>
    </row>
    <row r="36" spans="1:4" x14ac:dyDescent="0.25">
      <c r="A36" s="142">
        <f>'QI-3'!$A$22</f>
        <v>3.3</v>
      </c>
      <c r="B36" t="s">
        <v>105</v>
      </c>
      <c r="C36" s="92" t="s">
        <v>94</v>
      </c>
    </row>
    <row r="37" spans="1:4" x14ac:dyDescent="0.25">
      <c r="A37" s="142">
        <f>'QI-3'!$A$22</f>
        <v>3.3</v>
      </c>
      <c r="B37" t="s">
        <v>106</v>
      </c>
      <c r="C37" s="92">
        <v>1</v>
      </c>
    </row>
    <row r="38" spans="1:4" x14ac:dyDescent="0.25">
      <c r="A38" s="142">
        <f>'QI-3'!$A$22</f>
        <v>3.3</v>
      </c>
      <c r="B38" t="s">
        <v>106</v>
      </c>
      <c r="C38" s="92">
        <v>2</v>
      </c>
    </row>
    <row r="39" spans="1:4" x14ac:dyDescent="0.25">
      <c r="A39" s="142">
        <f>'QI-3'!$A$22</f>
        <v>3.3</v>
      </c>
      <c r="B39" t="s">
        <v>106</v>
      </c>
      <c r="C39" s="92">
        <v>3</v>
      </c>
    </row>
    <row r="40" spans="1:4" x14ac:dyDescent="0.25">
      <c r="A40" s="142">
        <f>'QI-3'!$A$22</f>
        <v>3.3</v>
      </c>
      <c r="B40" t="s">
        <v>106</v>
      </c>
      <c r="C40" s="92">
        <v>4</v>
      </c>
    </row>
    <row r="41" spans="1:4" x14ac:dyDescent="0.25">
      <c r="A41" s="142">
        <f>'QI-3'!$A$22</f>
        <v>3.3</v>
      </c>
      <c r="B41" t="s">
        <v>106</v>
      </c>
      <c r="C41" s="92">
        <v>5</v>
      </c>
    </row>
    <row r="42" spans="1:4" x14ac:dyDescent="0.25">
      <c r="A42" s="142">
        <f>'QI-3'!$A$37</f>
        <v>3.6</v>
      </c>
      <c r="B42" t="s">
        <v>50</v>
      </c>
      <c r="C42" t="s">
        <v>93</v>
      </c>
    </row>
    <row r="43" spans="1:4" x14ac:dyDescent="0.25">
      <c r="A43" s="142">
        <f>'QI-3'!$A$37</f>
        <v>3.6</v>
      </c>
      <c r="B43" t="s">
        <v>50</v>
      </c>
      <c r="C43" t="s">
        <v>94</v>
      </c>
    </row>
    <row r="44" spans="1:4" x14ac:dyDescent="0.25">
      <c r="A44" s="247"/>
      <c r="B44" s="248"/>
      <c r="C44" s="248"/>
      <c r="D44" s="248"/>
    </row>
    <row r="45" spans="1:4" x14ac:dyDescent="0.25">
      <c r="A45" s="247"/>
      <c r="B45" s="248"/>
      <c r="C45" s="248"/>
      <c r="D45" s="248"/>
    </row>
    <row r="46" spans="1:4" x14ac:dyDescent="0.25">
      <c r="A46" s="247"/>
      <c r="B46" s="248"/>
      <c r="C46" s="248"/>
      <c r="D46" s="248"/>
    </row>
    <row r="47" spans="1:4" x14ac:dyDescent="0.25">
      <c r="A47" s="247"/>
      <c r="B47" s="248"/>
      <c r="C47" s="248"/>
      <c r="D47" s="248"/>
    </row>
    <row r="48" spans="1:4" x14ac:dyDescent="0.25">
      <c r="A48" s="247"/>
      <c r="B48" s="248"/>
      <c r="C48" s="248"/>
      <c r="D48" s="248"/>
    </row>
    <row r="49" spans="1:4" x14ac:dyDescent="0.25">
      <c r="A49" s="247"/>
      <c r="B49" s="248"/>
      <c r="C49" s="248"/>
      <c r="D49" s="248"/>
    </row>
    <row r="50" spans="1:4" x14ac:dyDescent="0.25">
      <c r="A50" s="247"/>
      <c r="B50" s="248"/>
      <c r="C50" s="248"/>
      <c r="D50" s="248"/>
    </row>
    <row r="51" spans="1:4" x14ac:dyDescent="0.25">
      <c r="A51" s="247"/>
      <c r="B51" s="248"/>
      <c r="C51" s="248"/>
      <c r="D51" s="248"/>
    </row>
    <row r="52" spans="1:4" x14ac:dyDescent="0.25">
      <c r="A52" s="247"/>
      <c r="B52" s="248"/>
      <c r="C52" s="248"/>
      <c r="D52" s="248"/>
    </row>
    <row r="53" spans="1:4" x14ac:dyDescent="0.25">
      <c r="A53" s="247"/>
      <c r="B53" s="248"/>
      <c r="C53" s="248"/>
      <c r="D53" s="248"/>
    </row>
    <row r="54" spans="1:4" x14ac:dyDescent="0.25">
      <c r="A54" s="247"/>
      <c r="B54" s="248"/>
      <c r="C54" s="248"/>
      <c r="D54" s="248"/>
    </row>
    <row r="55" spans="1:4" x14ac:dyDescent="0.25">
      <c r="A55" s="247"/>
      <c r="B55" s="248"/>
      <c r="C55" s="248"/>
      <c r="D55" s="248"/>
    </row>
    <row r="56" spans="1:4" x14ac:dyDescent="0.25">
      <c r="A56" s="247"/>
      <c r="B56" s="248"/>
      <c r="C56" s="248"/>
      <c r="D56" s="248"/>
    </row>
    <row r="57" spans="1:4" x14ac:dyDescent="0.25">
      <c r="A57" s="247"/>
      <c r="B57" s="248"/>
      <c r="C57" s="248"/>
      <c r="D57" s="248"/>
    </row>
    <row r="58" spans="1:4" x14ac:dyDescent="0.25">
      <c r="A58" s="142">
        <v>1.4</v>
      </c>
      <c r="B58" t="s">
        <v>11</v>
      </c>
      <c r="C58" t="s">
        <v>145</v>
      </c>
    </row>
    <row r="59" spans="1:4" x14ac:dyDescent="0.25">
      <c r="A59" s="142">
        <v>1.4</v>
      </c>
      <c r="B59" t="s">
        <v>11</v>
      </c>
      <c r="C59" t="s">
        <v>146</v>
      </c>
    </row>
    <row r="60" spans="1:4" x14ac:dyDescent="0.25">
      <c r="A60" s="142">
        <v>1.4</v>
      </c>
      <c r="B60" t="s">
        <v>11</v>
      </c>
      <c r="C60" t="s">
        <v>147</v>
      </c>
    </row>
    <row r="61" spans="1:4" x14ac:dyDescent="0.25">
      <c r="A61" s="142">
        <v>1.4</v>
      </c>
      <c r="B61" t="s">
        <v>11</v>
      </c>
      <c r="C61" t="s">
        <v>148</v>
      </c>
    </row>
    <row r="62" spans="1:4" x14ac:dyDescent="0.25">
      <c r="A62" s="142">
        <v>1.4</v>
      </c>
      <c r="B62" t="s">
        <v>11</v>
      </c>
      <c r="C62" t="s">
        <v>149</v>
      </c>
    </row>
    <row r="63" spans="1:4" x14ac:dyDescent="0.25">
      <c r="A63" s="142">
        <v>1.4</v>
      </c>
      <c r="B63" t="s">
        <v>11</v>
      </c>
      <c r="C63" t="s">
        <v>150</v>
      </c>
    </row>
    <row r="64" spans="1:4" x14ac:dyDescent="0.25">
      <c r="A64" s="142">
        <v>1.4</v>
      </c>
      <c r="B64" t="s">
        <v>11</v>
      </c>
      <c r="C64" t="s">
        <v>151</v>
      </c>
    </row>
    <row r="65" spans="1:13" x14ac:dyDescent="0.25">
      <c r="A65" s="142">
        <v>1.4</v>
      </c>
      <c r="B65" t="s">
        <v>11</v>
      </c>
      <c r="C65" t="s">
        <v>152</v>
      </c>
    </row>
    <row r="66" spans="1:13" x14ac:dyDescent="0.25">
      <c r="A66" s="142">
        <v>1.4</v>
      </c>
      <c r="B66" t="s">
        <v>11</v>
      </c>
      <c r="C66" t="s">
        <v>153</v>
      </c>
    </row>
    <row r="67" spans="1:13" x14ac:dyDescent="0.25">
      <c r="A67" s="142">
        <v>1.4</v>
      </c>
      <c r="B67" t="s">
        <v>11</v>
      </c>
      <c r="C67" t="s">
        <v>154</v>
      </c>
    </row>
    <row r="68" spans="1:13" x14ac:dyDescent="0.25">
      <c r="A68" s="142">
        <v>1.4</v>
      </c>
      <c r="B68" t="s">
        <v>11</v>
      </c>
      <c r="C68" t="s">
        <v>155</v>
      </c>
    </row>
    <row r="69" spans="1:13" x14ac:dyDescent="0.25">
      <c r="A69" s="142">
        <v>1.4</v>
      </c>
      <c r="B69" t="s">
        <v>11</v>
      </c>
      <c r="C69" t="s">
        <v>156</v>
      </c>
    </row>
    <row r="70" spans="1:13" x14ac:dyDescent="0.25">
      <c r="A70" s="142">
        <v>1.4</v>
      </c>
      <c r="B70" t="s">
        <v>11</v>
      </c>
      <c r="C70" t="s">
        <v>157</v>
      </c>
    </row>
    <row r="71" spans="1:13" x14ac:dyDescent="0.25">
      <c r="A71" s="142">
        <v>1.4</v>
      </c>
      <c r="B71" t="s">
        <v>11</v>
      </c>
      <c r="C71" t="s">
        <v>158</v>
      </c>
    </row>
    <row r="72" spans="1:13" x14ac:dyDescent="0.25">
      <c r="A72" s="142">
        <v>1.4</v>
      </c>
      <c r="B72" t="s">
        <v>11</v>
      </c>
      <c r="C72" t="s">
        <v>159</v>
      </c>
    </row>
    <row r="73" spans="1:13" x14ac:dyDescent="0.25">
      <c r="A73" s="142">
        <v>1.4</v>
      </c>
      <c r="B73" t="s">
        <v>11</v>
      </c>
      <c r="C73" t="s">
        <v>160</v>
      </c>
    </row>
    <row r="74" spans="1:13" x14ac:dyDescent="0.25">
      <c r="A74" s="142">
        <v>1.4</v>
      </c>
      <c r="B74" t="s">
        <v>11</v>
      </c>
      <c r="C74" t="s">
        <v>161</v>
      </c>
    </row>
    <row r="75" spans="1:13" x14ac:dyDescent="0.25">
      <c r="A75" s="142">
        <v>1</v>
      </c>
      <c r="B75" t="s">
        <v>163</v>
      </c>
      <c r="C75" t="s">
        <v>162</v>
      </c>
    </row>
    <row r="76" spans="1:13" ht="30" x14ac:dyDescent="0.25">
      <c r="A76" s="142">
        <v>2.2000000000000002</v>
      </c>
      <c r="B76" s="134" t="s">
        <v>173</v>
      </c>
      <c r="C76" s="135" t="s">
        <v>174</v>
      </c>
      <c r="D76" s="135"/>
      <c r="E76" s="135"/>
      <c r="F76" s="135"/>
      <c r="G76" s="135"/>
      <c r="H76" s="135"/>
      <c r="I76" s="135"/>
      <c r="J76" s="135"/>
      <c r="K76" s="135"/>
      <c r="L76" s="135"/>
      <c r="M76" s="135"/>
    </row>
    <row r="77" spans="1:13" ht="30" x14ac:dyDescent="0.25">
      <c r="A77" s="142">
        <v>2.2000000000000002</v>
      </c>
      <c r="B77" s="134" t="s">
        <v>173</v>
      </c>
      <c r="C77" s="135" t="s">
        <v>175</v>
      </c>
      <c r="D77" s="135"/>
      <c r="E77" s="135"/>
      <c r="F77" s="135"/>
      <c r="G77" s="135"/>
      <c r="H77" s="135"/>
      <c r="I77" s="135"/>
      <c r="J77" s="135"/>
      <c r="K77" s="135"/>
      <c r="L77" s="135"/>
      <c r="M77" s="135"/>
    </row>
    <row r="78" spans="1:13" ht="30" x14ac:dyDescent="0.25">
      <c r="A78" s="142">
        <v>2.2000000000000002</v>
      </c>
      <c r="B78" s="134" t="s">
        <v>173</v>
      </c>
      <c r="C78" s="135" t="s">
        <v>176</v>
      </c>
      <c r="D78" s="135"/>
      <c r="E78" s="135"/>
      <c r="F78" s="135"/>
      <c r="G78" s="135"/>
      <c r="H78" s="135"/>
      <c r="I78" s="135"/>
      <c r="J78" s="135"/>
      <c r="K78" s="135"/>
      <c r="L78" s="135"/>
      <c r="M78" s="135"/>
    </row>
    <row r="79" spans="1:13" ht="30" x14ac:dyDescent="0.25">
      <c r="A79" s="142">
        <v>2.2000000000000002</v>
      </c>
      <c r="B79" s="134" t="s">
        <v>177</v>
      </c>
      <c r="C79" s="135" t="s">
        <v>178</v>
      </c>
    </row>
    <row r="80" spans="1:13" ht="30" x14ac:dyDescent="0.25">
      <c r="A80" s="142">
        <v>2.2000000000000002</v>
      </c>
      <c r="B80" s="134" t="s">
        <v>177</v>
      </c>
      <c r="C80" s="135" t="s">
        <v>179</v>
      </c>
    </row>
    <row r="81" spans="1:12" ht="30" x14ac:dyDescent="0.25">
      <c r="A81" s="142">
        <v>2.2000000000000002</v>
      </c>
      <c r="B81" s="134" t="s">
        <v>177</v>
      </c>
      <c r="C81" s="135" t="s">
        <v>180</v>
      </c>
    </row>
    <row r="82" spans="1:12" x14ac:dyDescent="0.25">
      <c r="F82" s="135"/>
      <c r="G82" s="135"/>
      <c r="H82" s="135"/>
      <c r="I82" s="135"/>
      <c r="J82" s="135"/>
      <c r="K82" s="135"/>
      <c r="L82" s="135"/>
    </row>
    <row r="83" spans="1:12" x14ac:dyDescent="0.25">
      <c r="F83" s="135"/>
      <c r="G83" s="135"/>
      <c r="H83" s="135"/>
      <c r="I83" s="135"/>
      <c r="J83" s="135"/>
      <c r="K83" s="135"/>
      <c r="L83" s="135"/>
    </row>
    <row r="84" spans="1:12" x14ac:dyDescent="0.25">
      <c r="F84" s="135"/>
      <c r="G84" s="135"/>
      <c r="H84" s="135"/>
      <c r="I84" s="135"/>
      <c r="J84" s="135"/>
      <c r="K84" s="135"/>
      <c r="L84" s="135"/>
    </row>
    <row r="85" spans="1:12" x14ac:dyDescent="0.25">
      <c r="A85" s="142">
        <v>3.3</v>
      </c>
      <c r="B85" s="134" t="s">
        <v>206</v>
      </c>
      <c r="C85" s="92">
        <v>1</v>
      </c>
    </row>
    <row r="86" spans="1:12" x14ac:dyDescent="0.25">
      <c r="A86" s="142">
        <v>3.3</v>
      </c>
      <c r="B86" s="134" t="s">
        <v>206</v>
      </c>
      <c r="C86" s="92">
        <v>2</v>
      </c>
    </row>
    <row r="87" spans="1:12" x14ac:dyDescent="0.25">
      <c r="A87" s="142">
        <v>3.3</v>
      </c>
      <c r="B87" s="134" t="s">
        <v>206</v>
      </c>
      <c r="C87" s="92">
        <v>3</v>
      </c>
    </row>
    <row r="88" spans="1:12" x14ac:dyDescent="0.25">
      <c r="A88" s="142">
        <v>3.3</v>
      </c>
      <c r="B88" s="134" t="s">
        <v>206</v>
      </c>
      <c r="C88" s="92">
        <v>4</v>
      </c>
    </row>
    <row r="89" spans="1:12" x14ac:dyDescent="0.25">
      <c r="A89" s="142">
        <v>3.3</v>
      </c>
      <c r="B89" s="134" t="s">
        <v>206</v>
      </c>
      <c r="C89" s="92">
        <v>5</v>
      </c>
    </row>
    <row r="90" spans="1:12" x14ac:dyDescent="0.25">
      <c r="A90" s="142">
        <v>3.3</v>
      </c>
      <c r="B90" s="134" t="s">
        <v>206</v>
      </c>
      <c r="C90" s="92">
        <v>6</v>
      </c>
    </row>
    <row r="91" spans="1:12" x14ac:dyDescent="0.25">
      <c r="A91" s="142">
        <v>3.3</v>
      </c>
      <c r="B91" s="134" t="s">
        <v>206</v>
      </c>
      <c r="C91" s="92">
        <v>7</v>
      </c>
    </row>
    <row r="92" spans="1:12" x14ac:dyDescent="0.25">
      <c r="A92" s="142">
        <v>3.3</v>
      </c>
      <c r="B92" s="134" t="s">
        <v>206</v>
      </c>
      <c r="C92" s="92">
        <v>8</v>
      </c>
    </row>
    <row r="93" spans="1:12" x14ac:dyDescent="0.25">
      <c r="A93" s="142">
        <v>3.3</v>
      </c>
      <c r="B93" s="134" t="s">
        <v>206</v>
      </c>
      <c r="C93" s="92">
        <v>9</v>
      </c>
    </row>
    <row r="94" spans="1:12" x14ac:dyDescent="0.25">
      <c r="A94" s="142">
        <v>3.3</v>
      </c>
      <c r="B94" s="134" t="s">
        <v>206</v>
      </c>
      <c r="C94" s="92">
        <v>10</v>
      </c>
    </row>
    <row r="95" spans="1:12" x14ac:dyDescent="0.25">
      <c r="A95" s="142">
        <v>1.4</v>
      </c>
      <c r="B95" s="134" t="s">
        <v>284</v>
      </c>
      <c r="C95" t="s">
        <v>285</v>
      </c>
    </row>
    <row r="96" spans="1:12" x14ac:dyDescent="0.25">
      <c r="A96" s="142">
        <v>1.4</v>
      </c>
      <c r="B96" s="134" t="s">
        <v>284</v>
      </c>
      <c r="C96" t="s">
        <v>286</v>
      </c>
    </row>
    <row r="97" spans="1:3" x14ac:dyDescent="0.25">
      <c r="A97" s="142">
        <v>1.4</v>
      </c>
      <c r="B97" s="134" t="s">
        <v>284</v>
      </c>
      <c r="C97" t="s">
        <v>287</v>
      </c>
    </row>
  </sheetData>
  <sheetProtection autoFilter="0"/>
  <sortState ref="C48:C57">
    <sortCondition ref="C48:C57"/>
  </sortState>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3" sqref="C13"/>
    </sheetView>
  </sheetViews>
  <sheetFormatPr defaultRowHeight="15" x14ac:dyDescent="0.25"/>
  <sheetData>
    <row r="1" spans="1:3" x14ac:dyDescent="0.25">
      <c r="A1" s="142" t="s">
        <v>80</v>
      </c>
      <c r="B1" t="s">
        <v>68</v>
      </c>
      <c r="C1" t="s">
        <v>69</v>
      </c>
    </row>
    <row r="2" spans="1:3" x14ac:dyDescent="0.25">
      <c r="A2" s="142" t="s">
        <v>80</v>
      </c>
      <c r="B2" t="s">
        <v>68</v>
      </c>
      <c r="C2" t="s">
        <v>70</v>
      </c>
    </row>
    <row r="3" spans="1:3" x14ac:dyDescent="0.25">
      <c r="A3" s="142" t="s">
        <v>80</v>
      </c>
      <c r="B3" t="s">
        <v>68</v>
      </c>
      <c r="C3" t="s">
        <v>71</v>
      </c>
    </row>
    <row r="4" spans="1:3" x14ac:dyDescent="0.25">
      <c r="A4" s="142" t="s">
        <v>80</v>
      </c>
      <c r="B4" t="s">
        <v>68</v>
      </c>
      <c r="C4" t="s">
        <v>72</v>
      </c>
    </row>
    <row r="5" spans="1:3" x14ac:dyDescent="0.25">
      <c r="A5" s="142" t="s">
        <v>80</v>
      </c>
      <c r="B5" t="s">
        <v>68</v>
      </c>
      <c r="C5" t="s">
        <v>115</v>
      </c>
    </row>
    <row r="6" spans="1:3" x14ac:dyDescent="0.25">
      <c r="A6" s="142" t="s">
        <v>80</v>
      </c>
      <c r="B6" t="s">
        <v>68</v>
      </c>
      <c r="C6" t="s">
        <v>117</v>
      </c>
    </row>
    <row r="7" spans="1:3" x14ac:dyDescent="0.25">
      <c r="A7" s="142" t="s">
        <v>80</v>
      </c>
      <c r="B7" t="s">
        <v>68</v>
      </c>
      <c r="C7" t="s">
        <v>116</v>
      </c>
    </row>
    <row r="8" spans="1:3" x14ac:dyDescent="0.25">
      <c r="A8" s="142" t="s">
        <v>80</v>
      </c>
      <c r="B8" t="s">
        <v>68</v>
      </c>
      <c r="C8" t="s">
        <v>309</v>
      </c>
    </row>
    <row r="9" spans="1:3" x14ac:dyDescent="0.25">
      <c r="A9" s="142" t="s">
        <v>80</v>
      </c>
      <c r="B9" t="s">
        <v>68</v>
      </c>
      <c r="C9" t="s">
        <v>310</v>
      </c>
    </row>
    <row r="10" spans="1:3" x14ac:dyDescent="0.25">
      <c r="A10" s="142" t="s">
        <v>80</v>
      </c>
      <c r="B10" t="s">
        <v>68</v>
      </c>
      <c r="C10" t="s">
        <v>311</v>
      </c>
    </row>
    <row r="11" spans="1:3" x14ac:dyDescent="0.25">
      <c r="A11" s="142" t="s">
        <v>80</v>
      </c>
      <c r="B11" t="s">
        <v>68</v>
      </c>
      <c r="C11" t="s">
        <v>312</v>
      </c>
    </row>
    <row r="12" spans="1:3" x14ac:dyDescent="0.25">
      <c r="A12" s="142" t="s">
        <v>80</v>
      </c>
      <c r="B12" t="s">
        <v>68</v>
      </c>
      <c r="C12" t="s">
        <v>313</v>
      </c>
    </row>
    <row r="13" spans="1:3" x14ac:dyDescent="0.25">
      <c r="A13" s="142" t="s">
        <v>80</v>
      </c>
      <c r="B13" t="s">
        <v>68</v>
      </c>
      <c r="C13" t="s">
        <v>314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16" sqref="B16"/>
    </sheetView>
  </sheetViews>
  <sheetFormatPr defaultRowHeight="15" x14ac:dyDescent="0.25"/>
  <cols>
    <col min="1" max="1" width="5.85546875" style="148" customWidth="1"/>
  </cols>
  <sheetData>
    <row r="1" spans="1:2" x14ac:dyDescent="0.25">
      <c r="A1" s="148">
        <v>3.1</v>
      </c>
      <c r="B1" s="249" t="s">
        <v>121</v>
      </c>
    </row>
    <row r="2" spans="1:2" x14ac:dyDescent="0.25">
      <c r="B2" t="s">
        <v>316</v>
      </c>
    </row>
    <row r="3" spans="1:2" x14ac:dyDescent="0.25">
      <c r="B3" t="s">
        <v>125</v>
      </c>
    </row>
    <row r="4" spans="1:2" x14ac:dyDescent="0.25">
      <c r="B4" t="s">
        <v>126</v>
      </c>
    </row>
    <row r="5" spans="1:2" x14ac:dyDescent="0.25">
      <c r="B5" t="s">
        <v>122</v>
      </c>
    </row>
    <row r="6" spans="1:2" x14ac:dyDescent="0.25">
      <c r="B6" t="s">
        <v>123</v>
      </c>
    </row>
    <row r="7" spans="1:2" x14ac:dyDescent="0.25">
      <c r="B7" t="s">
        <v>129</v>
      </c>
    </row>
    <row r="8" spans="1:2" x14ac:dyDescent="0.25">
      <c r="B8" t="s">
        <v>134</v>
      </c>
    </row>
    <row r="9" spans="1:2" x14ac:dyDescent="0.25">
      <c r="B9" t="s">
        <v>130</v>
      </c>
    </row>
    <row r="10" spans="1:2" x14ac:dyDescent="0.25">
      <c r="B10" t="s">
        <v>131</v>
      </c>
    </row>
    <row r="11" spans="1:2" x14ac:dyDescent="0.25">
      <c r="B11" t="s">
        <v>132</v>
      </c>
    </row>
    <row r="12" spans="1:2" x14ac:dyDescent="0.25">
      <c r="B12" t="s">
        <v>127</v>
      </c>
    </row>
    <row r="13" spans="1:2" x14ac:dyDescent="0.25">
      <c r="B13" t="s">
        <v>128</v>
      </c>
    </row>
    <row r="14" spans="1:2" x14ac:dyDescent="0.25">
      <c r="B14" t="s">
        <v>133</v>
      </c>
    </row>
    <row r="15" spans="1:2" x14ac:dyDescent="0.25">
      <c r="B15" t="s">
        <v>124</v>
      </c>
    </row>
    <row r="16" spans="1:2" x14ac:dyDescent="0.25">
      <c r="B16" s="249" t="s">
        <v>161</v>
      </c>
    </row>
  </sheetData>
  <sortState ref="B2:B15">
    <sortCondition ref="B2:B15"/>
  </sortState>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K14" sqref="K14"/>
    </sheetView>
  </sheetViews>
  <sheetFormatPr defaultRowHeight="15" x14ac:dyDescent="0.25"/>
  <sheetData>
    <row r="1" spans="1:10" x14ac:dyDescent="0.25">
      <c r="A1" s="251">
        <v>3.2</v>
      </c>
      <c r="B1" s="252" t="s">
        <v>196</v>
      </c>
      <c r="D1" s="250"/>
      <c r="E1" s="135"/>
      <c r="J1" s="135"/>
    </row>
    <row r="2" spans="1:10" x14ac:dyDescent="0.25">
      <c r="A2" s="142"/>
      <c r="B2" t="s">
        <v>323</v>
      </c>
      <c r="D2" s="250"/>
      <c r="E2" s="135"/>
      <c r="J2" s="135"/>
    </row>
    <row r="3" spans="1:10" x14ac:dyDescent="0.25">
      <c r="A3" s="142"/>
      <c r="B3" t="s">
        <v>317</v>
      </c>
      <c r="D3" s="250"/>
      <c r="E3" s="135"/>
      <c r="J3" s="135"/>
    </row>
    <row r="4" spans="1:10" x14ac:dyDescent="0.25">
      <c r="B4" t="s">
        <v>324</v>
      </c>
    </row>
    <row r="5" spans="1:10" x14ac:dyDescent="0.25">
      <c r="B5" t="s">
        <v>325</v>
      </c>
    </row>
    <row r="6" spans="1:10" x14ac:dyDescent="0.25">
      <c r="B6" t="s">
        <v>318</v>
      </c>
    </row>
    <row r="7" spans="1:10" x14ac:dyDescent="0.25">
      <c r="B7" t="s">
        <v>319</v>
      </c>
    </row>
    <row r="8" spans="1:10" x14ac:dyDescent="0.25">
      <c r="B8" t="s">
        <v>320</v>
      </c>
    </row>
    <row r="9" spans="1:10" x14ac:dyDescent="0.25">
      <c r="B9" t="s">
        <v>321</v>
      </c>
    </row>
    <row r="10" spans="1:10" x14ac:dyDescent="0.25">
      <c r="B10" t="s">
        <v>322</v>
      </c>
    </row>
    <row r="11" spans="1:10" x14ac:dyDescent="0.25">
      <c r="B11" s="249"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QI-1</vt:lpstr>
      <vt:lpstr>QI-2.1</vt:lpstr>
      <vt:lpstr>QI-2.2 - 2.3</vt:lpstr>
      <vt:lpstr>QI-3</vt:lpstr>
      <vt:lpstr>Score Card</vt:lpstr>
      <vt:lpstr>Data Validation Table</vt:lpstr>
      <vt:lpstr>Phase List</vt:lpstr>
      <vt:lpstr>3.1 List</vt:lpstr>
      <vt:lpstr>3.2 List</vt:lpstr>
      <vt:lpstr>'QI-1'!Print_Area</vt:lpstr>
      <vt:lpstr>'QI-2.1'!Print_Area</vt:lpstr>
      <vt:lpstr>'QI-2.2 - 2.3'!Print_Area</vt:lpstr>
      <vt:lpstr>'QI-3'!Print_Area</vt:lpstr>
      <vt:lpstr>'QI-2.1'!Print_Titles</vt:lpstr>
      <vt:lpstr>'QI-2.2 - 2.3'!Print_Titles</vt:lpstr>
      <vt:lpstr>'Score Card'!Print_Titles</vt:lpstr>
    </vt:vector>
  </TitlesOfParts>
  <Manager>Abaidullah Anwar</Manager>
  <Company>QAA-HEC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Abaidullah Anwar</dc:creator>
  <cp:lastModifiedBy>shahid</cp:lastModifiedBy>
  <cp:revision>1</cp:revision>
  <cp:lastPrinted>2014-09-22T05:14:49Z</cp:lastPrinted>
  <dcterms:created xsi:type="dcterms:W3CDTF">2006-09-16T00:00:00Z</dcterms:created>
  <dcterms:modified xsi:type="dcterms:W3CDTF">2015-02-23T19:00:45Z</dcterms:modified>
  <cp:version>3</cp:version>
</cp:coreProperties>
</file>